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lassification des Joueurs au 01-09-2020\"/>
    </mc:Choice>
  </mc:AlternateContent>
  <xr:revisionPtr revIDLastSave="0" documentId="13_ncr:1_{85BBD069-8E03-4633-B675-C2AA588EA7F5}" xr6:coauthVersionLast="45" xr6:coauthVersionMax="45" xr10:uidLastSave="{00000000-0000-0000-0000-000000000000}"/>
  <bookViews>
    <workbookView xWindow="-120" yWindow="-120" windowWidth="29040" windowHeight="15840" activeTab="3" xr2:uid="{44C4D471-E88A-45E7-AE87-74A6F299AD7A}"/>
  </bookViews>
  <sheets>
    <sheet name="Libre" sheetId="1" r:id="rId1"/>
    <sheet name="Cadre" sheetId="2" r:id="rId2"/>
    <sheet name="1 Bande" sheetId="3" r:id="rId3"/>
    <sheet name="3 Bandes" sheetId="4" r:id="rId4"/>
  </sheets>
  <definedNames>
    <definedName name="_xlnm._FilterDatabase" localSheetId="2" hidden="1">'1 Bande'!$A$1:$I$133</definedName>
    <definedName name="_xlnm._FilterDatabase" localSheetId="3" hidden="1">'3 Bandes'!$A$1:$I$116</definedName>
    <definedName name="_xlnm._FilterDatabase" localSheetId="1" hidden="1">Cadre!$A$1:$I$84</definedName>
    <definedName name="_xlnm._FilterDatabase" localSheetId="0" hidden="1">Libre!$A$1:$I$281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2" i="2"/>
  <c r="G27" i="4"/>
  <c r="G100" i="4"/>
  <c r="G28" i="4"/>
  <c r="G5" i="4"/>
  <c r="G13" i="4"/>
  <c r="G101" i="4"/>
  <c r="G29" i="4"/>
  <c r="G30" i="4"/>
  <c r="G65" i="4"/>
  <c r="G31" i="4"/>
  <c r="G32" i="4"/>
  <c r="G33" i="4"/>
  <c r="G66" i="4"/>
  <c r="G67" i="4"/>
  <c r="G34" i="4"/>
  <c r="G68" i="4"/>
  <c r="G35" i="4"/>
  <c r="G102" i="4"/>
  <c r="G36" i="4"/>
  <c r="G103" i="4"/>
  <c r="G104" i="4"/>
  <c r="G37" i="4"/>
  <c r="G6" i="4"/>
  <c r="G105" i="4"/>
  <c r="G69" i="4"/>
  <c r="G106" i="4"/>
  <c r="G107" i="4"/>
  <c r="G38" i="4"/>
  <c r="G39" i="4"/>
  <c r="G108" i="4"/>
  <c r="G70" i="4"/>
  <c r="G40" i="4"/>
  <c r="G7" i="4"/>
  <c r="G14" i="4"/>
  <c r="G15" i="4"/>
  <c r="G41" i="4"/>
  <c r="G71" i="4"/>
  <c r="G42" i="4"/>
  <c r="G43" i="4"/>
  <c r="G72" i="4"/>
  <c r="G16" i="4"/>
  <c r="G44" i="4"/>
  <c r="G45" i="4"/>
  <c r="G46" i="4"/>
  <c r="G73" i="4"/>
  <c r="G74" i="4"/>
  <c r="G47" i="4"/>
  <c r="G48" i="4"/>
  <c r="G75" i="4"/>
  <c r="G49" i="4"/>
  <c r="G76" i="4"/>
  <c r="G50" i="4"/>
  <c r="G77" i="4"/>
  <c r="G109" i="4"/>
  <c r="G78" i="4"/>
  <c r="G51" i="4"/>
  <c r="G79" i="4"/>
  <c r="G8" i="4"/>
  <c r="G52" i="4"/>
  <c r="G17" i="4"/>
  <c r="G110" i="4"/>
  <c r="G80" i="4"/>
  <c r="G18" i="4"/>
  <c r="G53" i="4"/>
  <c r="G81" i="4"/>
  <c r="G54" i="4"/>
  <c r="G19" i="4"/>
  <c r="G82" i="4"/>
  <c r="G111" i="4"/>
  <c r="G20" i="4"/>
  <c r="G83" i="4"/>
  <c r="G84" i="4"/>
  <c r="G85" i="4"/>
  <c r="G55" i="4"/>
  <c r="G9" i="4"/>
  <c r="G56" i="4"/>
  <c r="G57" i="4"/>
  <c r="G86" i="4"/>
  <c r="G58" i="4"/>
  <c r="G87" i="4"/>
  <c r="G10" i="4"/>
  <c r="G88" i="4"/>
  <c r="G89" i="4"/>
  <c r="G21" i="4"/>
  <c r="G112" i="4"/>
  <c r="G59" i="4"/>
  <c r="G22" i="4"/>
  <c r="G23" i="4"/>
  <c r="G2" i="4"/>
  <c r="G11" i="4"/>
  <c r="G90" i="4"/>
  <c r="G91" i="4"/>
  <c r="G92" i="4"/>
  <c r="G113" i="4"/>
  <c r="G60" i="4"/>
  <c r="G93" i="4"/>
  <c r="G94" i="4"/>
  <c r="G24" i="4"/>
  <c r="G61" i="4"/>
  <c r="G62" i="4"/>
  <c r="G3" i="4"/>
  <c r="G95" i="4"/>
  <c r="G63" i="4"/>
  <c r="G64" i="4"/>
  <c r="G96" i="4"/>
  <c r="G114" i="4"/>
  <c r="G115" i="4"/>
  <c r="G97" i="4"/>
  <c r="G116" i="4"/>
  <c r="G98" i="4"/>
  <c r="G99" i="4"/>
  <c r="G12" i="4"/>
  <c r="G25" i="4"/>
  <c r="G4" i="4"/>
  <c r="G26" i="4"/>
  <c r="G15" i="3"/>
  <c r="G42" i="3"/>
  <c r="G101" i="3"/>
  <c r="G16" i="3"/>
  <c r="G17" i="3"/>
  <c r="G18" i="3"/>
  <c r="G19" i="3"/>
  <c r="G43" i="3"/>
  <c r="G44" i="3"/>
  <c r="G45" i="3"/>
  <c r="G20" i="3"/>
  <c r="G46" i="3"/>
  <c r="G47" i="3"/>
  <c r="G48" i="3"/>
  <c r="G21" i="3"/>
  <c r="G102" i="3"/>
  <c r="G49" i="3"/>
  <c r="G22" i="3"/>
  <c r="G50" i="3"/>
  <c r="G23" i="3"/>
  <c r="G103" i="3"/>
  <c r="G24" i="3"/>
  <c r="G104" i="3"/>
  <c r="G25" i="3"/>
  <c r="G105" i="3"/>
  <c r="G106" i="3"/>
  <c r="G4" i="3"/>
  <c r="G51" i="3"/>
  <c r="G107" i="3"/>
  <c r="G26" i="3"/>
  <c r="G108" i="3"/>
  <c r="G52" i="3"/>
  <c r="G53" i="3"/>
  <c r="G2" i="3"/>
  <c r="G109" i="3"/>
  <c r="G54" i="3"/>
  <c r="G55" i="3"/>
  <c r="G27" i="3"/>
  <c r="G56" i="3"/>
  <c r="G28" i="3"/>
  <c r="G57" i="3"/>
  <c r="G110" i="3"/>
  <c r="G111" i="3"/>
  <c r="G29" i="3"/>
  <c r="G58" i="3"/>
  <c r="G59" i="3"/>
  <c r="G60" i="3"/>
  <c r="G61" i="3"/>
  <c r="G30" i="3"/>
  <c r="G62" i="3"/>
  <c r="G63" i="3"/>
  <c r="G64" i="3"/>
  <c r="G65" i="3"/>
  <c r="G66" i="3"/>
  <c r="G67" i="3"/>
  <c r="G112" i="3"/>
  <c r="G68" i="3"/>
  <c r="G69" i="3"/>
  <c r="G70" i="3"/>
  <c r="G71" i="3"/>
  <c r="G72" i="3"/>
  <c r="G113" i="3"/>
  <c r="G73" i="3"/>
  <c r="G114" i="3"/>
  <c r="G115" i="3"/>
  <c r="G5" i="3"/>
  <c r="G74" i="3"/>
  <c r="G116" i="3"/>
  <c r="G75" i="3"/>
  <c r="G117" i="3"/>
  <c r="G118" i="3"/>
  <c r="G76" i="3"/>
  <c r="G77" i="3"/>
  <c r="G31" i="3"/>
  <c r="G6" i="3"/>
  <c r="G119" i="3"/>
  <c r="G78" i="3"/>
  <c r="G79" i="3"/>
  <c r="G32" i="3"/>
  <c r="G80" i="3"/>
  <c r="G81" i="3"/>
  <c r="G120" i="3"/>
  <c r="G33" i="3"/>
  <c r="G82" i="3"/>
  <c r="G83" i="3"/>
  <c r="G34" i="3"/>
  <c r="G35" i="3"/>
  <c r="G121" i="3"/>
  <c r="G84" i="3"/>
  <c r="G36" i="3"/>
  <c r="G85" i="3"/>
  <c r="G86" i="3"/>
  <c r="G7" i="3"/>
  <c r="G122" i="3"/>
  <c r="G123" i="3"/>
  <c r="G8" i="3"/>
  <c r="G124" i="3"/>
  <c r="G9" i="3"/>
  <c r="G10" i="3"/>
  <c r="G11" i="3"/>
  <c r="G87" i="3"/>
  <c r="G88" i="3"/>
  <c r="G125" i="3"/>
  <c r="G12" i="3"/>
  <c r="G89" i="3"/>
  <c r="G126" i="3"/>
  <c r="G127" i="3"/>
  <c r="G90" i="3"/>
  <c r="G37" i="3"/>
  <c r="G3" i="3"/>
  <c r="G13" i="3"/>
  <c r="G38" i="3"/>
  <c r="G14" i="3"/>
  <c r="G128" i="3"/>
  <c r="G91" i="3"/>
  <c r="G39" i="3"/>
  <c r="G92" i="3"/>
  <c r="G93" i="3"/>
  <c r="G94" i="3"/>
  <c r="G95" i="3"/>
  <c r="G129" i="3"/>
  <c r="G130" i="3"/>
  <c r="G96" i="3"/>
  <c r="G131" i="3"/>
  <c r="G40" i="3"/>
  <c r="G97" i="3"/>
  <c r="G132" i="3"/>
  <c r="G98" i="3"/>
  <c r="G99" i="3"/>
  <c r="G41" i="3"/>
  <c r="G133" i="3"/>
  <c r="G100" i="3"/>
  <c r="G179" i="1"/>
  <c r="G99" i="1"/>
  <c r="G180" i="1"/>
  <c r="G100" i="1"/>
  <c r="G181" i="1"/>
  <c r="G182" i="1"/>
  <c r="G183" i="1"/>
  <c r="G184" i="1"/>
  <c r="G31" i="1"/>
  <c r="G101" i="1"/>
  <c r="G102" i="1"/>
  <c r="G32" i="1"/>
  <c r="G103" i="1"/>
  <c r="G104" i="1"/>
  <c r="G56" i="1"/>
  <c r="G185" i="1"/>
  <c r="G186" i="1"/>
  <c r="G13" i="1"/>
  <c r="G33" i="1"/>
  <c r="G34" i="1"/>
  <c r="G14" i="1"/>
  <c r="G187" i="1"/>
  <c r="G15" i="1"/>
  <c r="G188" i="1"/>
  <c r="G35" i="1"/>
  <c r="G189" i="1"/>
  <c r="G190" i="1"/>
  <c r="G105" i="1"/>
  <c r="G36" i="1"/>
  <c r="G106" i="1"/>
  <c r="G107" i="1"/>
  <c r="G57" i="1"/>
  <c r="G108" i="1"/>
  <c r="G109" i="1"/>
  <c r="G16" i="1"/>
  <c r="G17" i="1"/>
  <c r="G110" i="1"/>
  <c r="G58" i="1"/>
  <c r="G59" i="1"/>
  <c r="G111" i="1"/>
  <c r="G191" i="1"/>
  <c r="G37" i="1"/>
  <c r="G192" i="1"/>
  <c r="G193" i="1"/>
  <c r="G112" i="1"/>
  <c r="G113" i="1"/>
  <c r="G60" i="1"/>
  <c r="G194" i="1"/>
  <c r="G195" i="1"/>
  <c r="G196" i="1"/>
  <c r="G114" i="1"/>
  <c r="G61" i="1"/>
  <c r="G18" i="1"/>
  <c r="G197" i="1"/>
  <c r="G198" i="1"/>
  <c r="G199" i="1"/>
  <c r="G62" i="1"/>
  <c r="G38" i="1"/>
  <c r="G200" i="1"/>
  <c r="G63" i="1"/>
  <c r="G64" i="1"/>
  <c r="G201" i="1"/>
  <c r="G115" i="1"/>
  <c r="G39" i="1"/>
  <c r="G202" i="1"/>
  <c r="G116" i="1"/>
  <c r="G5" i="1"/>
  <c r="G203" i="1"/>
  <c r="G117" i="1"/>
  <c r="G118" i="1"/>
  <c r="G119" i="1"/>
  <c r="G204" i="1"/>
  <c r="G205" i="1"/>
  <c r="G206" i="1"/>
  <c r="G120" i="1"/>
  <c r="G121" i="1"/>
  <c r="G65" i="1"/>
  <c r="G40" i="1"/>
  <c r="G122" i="1"/>
  <c r="G2" i="1"/>
  <c r="G123" i="1"/>
  <c r="G66" i="1"/>
  <c r="G67" i="1"/>
  <c r="G41" i="1"/>
  <c r="G68" i="1"/>
  <c r="G207" i="1"/>
  <c r="G208" i="1"/>
  <c r="G19" i="1"/>
  <c r="G42" i="1"/>
  <c r="G124" i="1"/>
  <c r="G209" i="1"/>
  <c r="G20" i="1"/>
  <c r="G125" i="1"/>
  <c r="G21" i="1"/>
  <c r="G69" i="1"/>
  <c r="G126" i="1"/>
  <c r="G210" i="1"/>
  <c r="G43" i="1"/>
  <c r="G211" i="1"/>
  <c r="G127" i="1"/>
  <c r="G128" i="1"/>
  <c r="G212" i="1"/>
  <c r="G22" i="1"/>
  <c r="G129" i="1"/>
  <c r="G213" i="1"/>
  <c r="G70" i="1"/>
  <c r="G130" i="1"/>
  <c r="G44" i="1"/>
  <c r="G71" i="1"/>
  <c r="G72" i="1"/>
  <c r="G131" i="1"/>
  <c r="G214" i="1"/>
  <c r="G132" i="1"/>
  <c r="G73" i="1"/>
  <c r="G133" i="1"/>
  <c r="G134" i="1"/>
  <c r="G135" i="1"/>
  <c r="G215" i="1"/>
  <c r="G74" i="1"/>
  <c r="G136" i="1"/>
  <c r="G137" i="1"/>
  <c r="G138" i="1"/>
  <c r="G75" i="1"/>
  <c r="G216" i="1"/>
  <c r="G217" i="1"/>
  <c r="G139" i="1"/>
  <c r="G218" i="1"/>
  <c r="G140" i="1"/>
  <c r="G76" i="1"/>
  <c r="G45" i="1"/>
  <c r="G141" i="1"/>
  <c r="G142" i="1"/>
  <c r="G143" i="1"/>
  <c r="G219" i="1"/>
  <c r="G144" i="1"/>
  <c r="G6" i="1"/>
  <c r="G220" i="1"/>
  <c r="G77" i="1"/>
  <c r="G145" i="1"/>
  <c r="G78" i="1"/>
  <c r="G221" i="1"/>
  <c r="G222" i="1"/>
  <c r="G146" i="1"/>
  <c r="G147" i="1"/>
  <c r="G148" i="1"/>
  <c r="G223" i="1"/>
  <c r="G149" i="1"/>
  <c r="G150" i="1"/>
  <c r="G224" i="1"/>
  <c r="G46" i="1"/>
  <c r="G151" i="1"/>
  <c r="G79" i="1"/>
  <c r="G47" i="1"/>
  <c r="G23" i="1"/>
  <c r="G225" i="1"/>
  <c r="G24" i="1"/>
  <c r="G226" i="1"/>
  <c r="G152" i="1"/>
  <c r="G227" i="1"/>
  <c r="G80" i="1"/>
  <c r="G81" i="1"/>
  <c r="G25" i="1"/>
  <c r="G82" i="1"/>
  <c r="G228" i="1"/>
  <c r="G153" i="1"/>
  <c r="G229" i="1"/>
  <c r="G230" i="1"/>
  <c r="G231" i="1"/>
  <c r="G154" i="1"/>
  <c r="G232" i="1"/>
  <c r="G155" i="1"/>
  <c r="G7" i="1"/>
  <c r="G156" i="1"/>
  <c r="G157" i="1"/>
  <c r="G48" i="1"/>
  <c r="G233" i="1"/>
  <c r="G26" i="1"/>
  <c r="G49" i="1"/>
  <c r="G234" i="1"/>
  <c r="G235" i="1"/>
  <c r="G236" i="1"/>
  <c r="G50" i="1"/>
  <c r="G237" i="1"/>
  <c r="G158" i="1"/>
  <c r="G27" i="1"/>
  <c r="G83" i="1"/>
  <c r="G8" i="1"/>
  <c r="G51" i="1"/>
  <c r="G238" i="1"/>
  <c r="G239" i="1"/>
  <c r="G240" i="1"/>
  <c r="G52" i="1"/>
  <c r="G84" i="1"/>
  <c r="G3" i="1"/>
  <c r="G241" i="1"/>
  <c r="G159" i="1"/>
  <c r="G85" i="1"/>
  <c r="G242" i="1"/>
  <c r="G243" i="1"/>
  <c r="G244" i="1"/>
  <c r="G245" i="1"/>
  <c r="G160" i="1"/>
  <c r="G246" i="1"/>
  <c r="G247" i="1"/>
  <c r="G86" i="1"/>
  <c r="G248" i="1"/>
  <c r="G249" i="1"/>
  <c r="G9" i="1"/>
  <c r="G250" i="1"/>
  <c r="G161" i="1"/>
  <c r="G251" i="1"/>
  <c r="G28" i="1"/>
  <c r="G53" i="1"/>
  <c r="G252" i="1"/>
  <c r="G253" i="1"/>
  <c r="G162" i="1"/>
  <c r="G254" i="1"/>
  <c r="G255" i="1"/>
  <c r="G10" i="1"/>
  <c r="G256" i="1"/>
  <c r="G4" i="1"/>
  <c r="G163" i="1"/>
  <c r="G87" i="1"/>
  <c r="G257" i="1"/>
  <c r="G164" i="1"/>
  <c r="G258" i="1"/>
  <c r="G165" i="1"/>
  <c r="G88" i="1"/>
  <c r="G29" i="1"/>
  <c r="G89" i="1"/>
  <c r="G259" i="1"/>
  <c r="G260" i="1"/>
  <c r="G166" i="1"/>
  <c r="G261" i="1"/>
  <c r="G90" i="1"/>
  <c r="G262" i="1"/>
  <c r="G263" i="1"/>
  <c r="G54" i="1"/>
  <c r="G264" i="1"/>
  <c r="G11" i="1"/>
  <c r="G55" i="1"/>
  <c r="G265" i="1"/>
  <c r="G266" i="1"/>
  <c r="G267" i="1"/>
  <c r="G12" i="1"/>
  <c r="G268" i="1"/>
  <c r="G167" i="1"/>
  <c r="G269" i="1"/>
  <c r="G91" i="1"/>
  <c r="G168" i="1"/>
  <c r="G30" i="1"/>
  <c r="G169" i="1"/>
  <c r="G270" i="1"/>
  <c r="G92" i="1"/>
  <c r="G170" i="1"/>
  <c r="G271" i="1"/>
  <c r="G171" i="1"/>
  <c r="G93" i="1"/>
  <c r="G272" i="1"/>
  <c r="G172" i="1"/>
  <c r="G273" i="1"/>
  <c r="G94" i="1"/>
  <c r="G274" i="1"/>
  <c r="G275" i="1"/>
  <c r="G276" i="1"/>
  <c r="G173" i="1"/>
  <c r="G174" i="1"/>
  <c r="G95" i="1"/>
  <c r="G175" i="1"/>
  <c r="G277" i="1"/>
  <c r="G278" i="1"/>
  <c r="G176" i="1"/>
  <c r="G96" i="1"/>
  <c r="G279" i="1"/>
  <c r="G97" i="1"/>
  <c r="G98" i="1"/>
  <c r="G177" i="1"/>
  <c r="G280" i="1"/>
  <c r="G281" i="1"/>
  <c r="G178" i="1"/>
</calcChain>
</file>

<file path=xl/sharedStrings.xml><?xml version="1.0" encoding="utf-8"?>
<sst xmlns="http://schemas.openxmlformats.org/spreadsheetml/2006/main" count="2341" uniqueCount="336">
  <si>
    <t>LICENCE</t>
  </si>
  <si>
    <t>NOM</t>
  </si>
  <si>
    <t>Catégorie</t>
  </si>
  <si>
    <t>*</t>
  </si>
  <si>
    <t>Saison</t>
  </si>
  <si>
    <t>Moy 3.10</t>
  </si>
  <si>
    <t>CLUB</t>
  </si>
  <si>
    <t>SAISON LICENCE</t>
  </si>
  <si>
    <t>ADAM Arthur</t>
  </si>
  <si>
    <t>R4</t>
  </si>
  <si>
    <t>15/16</t>
  </si>
  <si>
    <t>BILLARD CLUB DE GUIGNICOURT</t>
  </si>
  <si>
    <t>AIMABLE Quentin</t>
  </si>
  <si>
    <t>16/17</t>
  </si>
  <si>
    <t>BILLARD CLUB NOYON</t>
  </si>
  <si>
    <t>ANDREJEWSKI Paul</t>
  </si>
  <si>
    <t>R3</t>
  </si>
  <si>
    <t>ACADEMIE DE BILLARD SAINT QUENTIN</t>
  </si>
  <si>
    <t>ANOULD Adeline</t>
  </si>
  <si>
    <t>BILLARD CLUB LAON</t>
  </si>
  <si>
    <t>AUGUET Pascal</t>
  </si>
  <si>
    <t>14/15</t>
  </si>
  <si>
    <t>AVRIL Régis</t>
  </si>
  <si>
    <t>CHAUNY ACADEMIE DE BILLARD</t>
  </si>
  <si>
    <t>BAILLET Michel</t>
  </si>
  <si>
    <t>BAILLIVET Olivier</t>
  </si>
  <si>
    <t>BARBARIE David</t>
  </si>
  <si>
    <t>18/19</t>
  </si>
  <si>
    <t>BARDOU Jacques</t>
  </si>
  <si>
    <t>R1</t>
  </si>
  <si>
    <t>SOISSONS BILLARD CLUB</t>
  </si>
  <si>
    <t>BARRAILHE José</t>
  </si>
  <si>
    <t>17/18</t>
  </si>
  <si>
    <t>BARRIERE Alain</t>
  </si>
  <si>
    <t>19/20</t>
  </si>
  <si>
    <t>BERTRAND Christian</t>
  </si>
  <si>
    <t>BILLARD Axel</t>
  </si>
  <si>
    <t>CLUB ACADEMIE LA FERROISE BILLARD</t>
  </si>
  <si>
    <t>BILLOT Michel</t>
  </si>
  <si>
    <t>BOITARD Jean-Pierre</t>
  </si>
  <si>
    <t>R2</t>
  </si>
  <si>
    <t>13/14</t>
  </si>
  <si>
    <t>BOITEUX Laurent</t>
  </si>
  <si>
    <t>BOLLINNE Simon</t>
  </si>
  <si>
    <t>BONNET Hubert</t>
  </si>
  <si>
    <t>N3</t>
  </si>
  <si>
    <t>BONNET Jean-Pierre</t>
  </si>
  <si>
    <t>BORNE Georges</t>
  </si>
  <si>
    <t>BOUDOUX Jean-Paul</t>
  </si>
  <si>
    <t>BOUILLARD Cécile</t>
  </si>
  <si>
    <t>BOUILLE Guenaël</t>
  </si>
  <si>
    <t>BOULINGUEZ Yves</t>
  </si>
  <si>
    <t>BOUVIGNIES Didier</t>
  </si>
  <si>
    <t>BRIATTE Julien</t>
  </si>
  <si>
    <t>BROIGNIEZ Hugo</t>
  </si>
  <si>
    <t>BROUSSAS Jean-François</t>
  </si>
  <si>
    <t>BURANELLO Rudy</t>
  </si>
  <si>
    <t>BURIEZ Roger</t>
  </si>
  <si>
    <t>CHAUNY BON ACCUEIL</t>
  </si>
  <si>
    <t>CALAIS Jean-Paul</t>
  </si>
  <si>
    <t>CAMBERLIN Jean-Marie</t>
  </si>
  <si>
    <t>CAMIER Guy</t>
  </si>
  <si>
    <t>CARETTE Adrien</t>
  </si>
  <si>
    <t>CARMENT Philippe</t>
  </si>
  <si>
    <t>CHAMPENOIS Dominique</t>
  </si>
  <si>
    <t>CHAUVET Christian</t>
  </si>
  <si>
    <t>CHEREAU Florian</t>
  </si>
  <si>
    <t>CHOUX André</t>
  </si>
  <si>
    <t>CIOSEK Stanislas</t>
  </si>
  <si>
    <t>CLEMENSART Noan</t>
  </si>
  <si>
    <t>CLIPPE Michel</t>
  </si>
  <si>
    <t>COCHET Dorian</t>
  </si>
  <si>
    <t>COLAS Gérard</t>
  </si>
  <si>
    <t>COLLET Robert</t>
  </si>
  <si>
    <t>CONTANT Joël</t>
  </si>
  <si>
    <t>VAUDESSON BILLARD CLUB</t>
  </si>
  <si>
    <t>CORDIER Fernand</t>
  </si>
  <si>
    <t>CORRE Mathys</t>
  </si>
  <si>
    <t>CORRE Mathéo</t>
  </si>
  <si>
    <t>CORRE Maxime</t>
  </si>
  <si>
    <t>CORRION Jonathan</t>
  </si>
  <si>
    <t>CORRION Patrick</t>
  </si>
  <si>
    <t>COSTA DA ROCHA Sabino</t>
  </si>
  <si>
    <t>COURTOIS Michel</t>
  </si>
  <si>
    <t>COURTYN Christian</t>
  </si>
  <si>
    <t>CRAVOISIER Denis</t>
  </si>
  <si>
    <t>CULPIN Xavier</t>
  </si>
  <si>
    <t>CUXAC Daniel</t>
  </si>
  <si>
    <t>DA SILVA José</t>
  </si>
  <si>
    <t>ACADEMIE DE BILLARD DE TERGNIER</t>
  </si>
  <si>
    <t>DALLON Christian</t>
  </si>
  <si>
    <t>DATHY Pascal</t>
  </si>
  <si>
    <t>DE RE Pierre</t>
  </si>
  <si>
    <t>DECOUT Christian</t>
  </si>
  <si>
    <t>DEFENTE Bruno</t>
  </si>
  <si>
    <t>DEHU René</t>
  </si>
  <si>
    <t>DEHU--JURISIC Thomas</t>
  </si>
  <si>
    <t>DELAME Morgan</t>
  </si>
  <si>
    <t>N1</t>
  </si>
  <si>
    <t>DELANDRE Michel</t>
  </si>
  <si>
    <t>DELEGLISE Thierry</t>
  </si>
  <si>
    <t>DELFOSSE Fabien</t>
  </si>
  <si>
    <t>DENEULIN Jean-Pierre</t>
  </si>
  <si>
    <t>DEQUIDT Maurice</t>
  </si>
  <si>
    <t>DESCHAMPS Enguerrand</t>
  </si>
  <si>
    <t>DHAENE Sylvain</t>
  </si>
  <si>
    <t>DIDELET Claude</t>
  </si>
  <si>
    <t>DUBOIS Gaston</t>
  </si>
  <si>
    <t>DUBOIS Jean-Yves</t>
  </si>
  <si>
    <t>DUCHENE Guy</t>
  </si>
  <si>
    <t>DUPLESSIS Sébastien</t>
  </si>
  <si>
    <t>DUPONT Patrick</t>
  </si>
  <si>
    <t>Master</t>
  </si>
  <si>
    <t>DUPUIS Maurice</t>
  </si>
  <si>
    <t>DURAND Jérémy</t>
  </si>
  <si>
    <t>DURIEZ Frédéric</t>
  </si>
  <si>
    <t>DURIEZ Nathan</t>
  </si>
  <si>
    <t>DURIEZ Tangui</t>
  </si>
  <si>
    <t>DURTETTE Daniel</t>
  </si>
  <si>
    <t>DUVAL Corentin</t>
  </si>
  <si>
    <t>ELIARD Cédric</t>
  </si>
  <si>
    <t>ELIARD Yvon</t>
  </si>
  <si>
    <t>ERNOULT Lucas</t>
  </si>
  <si>
    <t>FAILLY Logan</t>
  </si>
  <si>
    <t>FAILLY Patrick</t>
  </si>
  <si>
    <t>FAURE Jean-Luc</t>
  </si>
  <si>
    <t>FILLION David</t>
  </si>
  <si>
    <t>FLAMANT Didier</t>
  </si>
  <si>
    <t>FLAMENT Jean-Luc</t>
  </si>
  <si>
    <t>FLAMENT Julien</t>
  </si>
  <si>
    <t>FOREST Claude</t>
  </si>
  <si>
    <t>FOULON Rudy</t>
  </si>
  <si>
    <t>FOURNET Roger</t>
  </si>
  <si>
    <t>FRISON Michel</t>
  </si>
  <si>
    <t>GAFFET Pierre</t>
  </si>
  <si>
    <t>GALLERNE Alain</t>
  </si>
  <si>
    <t>GARCIA Romuald</t>
  </si>
  <si>
    <t>GAUDION Pascale</t>
  </si>
  <si>
    <t>GAUTARD Mathieu</t>
  </si>
  <si>
    <t>GAUTIER Yannick</t>
  </si>
  <si>
    <t>GOBEAUT Florent</t>
  </si>
  <si>
    <t>GOBINET Jean-Luc</t>
  </si>
  <si>
    <t>GODAILLIER Eddy</t>
  </si>
  <si>
    <t>GOMES Albino</t>
  </si>
  <si>
    <t>GOMES Dany</t>
  </si>
  <si>
    <t>GORAZDA Tom</t>
  </si>
  <si>
    <t>GORET Patrick</t>
  </si>
  <si>
    <t>GOSGNACH Daniel</t>
  </si>
  <si>
    <t>GOSSE Jean-Pierre</t>
  </si>
  <si>
    <t>GOSSET Norbert</t>
  </si>
  <si>
    <t>GOULARD Jean Claude</t>
  </si>
  <si>
    <t>GRANZOTTO David</t>
  </si>
  <si>
    <t>GRIS Nolan</t>
  </si>
  <si>
    <t>GUIF Gérard</t>
  </si>
  <si>
    <t>HALLIER François</t>
  </si>
  <si>
    <t>HALLIER Mélanie</t>
  </si>
  <si>
    <t>HAMART Mélanie</t>
  </si>
  <si>
    <t>HAMART Quentin</t>
  </si>
  <si>
    <t>HANSSENS Pierre</t>
  </si>
  <si>
    <t>HARDY Vincent</t>
  </si>
  <si>
    <t>HAVY Gilles</t>
  </si>
  <si>
    <t>HECQ Anthony</t>
  </si>
  <si>
    <t>HENON Alexandre</t>
  </si>
  <si>
    <t>HENRY Michel</t>
  </si>
  <si>
    <t>HERPIN Frédéric</t>
  </si>
  <si>
    <t>HOLLEVILLE Bernard</t>
  </si>
  <si>
    <t>HOUBRON Bernard</t>
  </si>
  <si>
    <t>HOURRIER Gilles</t>
  </si>
  <si>
    <t>HOURRIER Guillaume</t>
  </si>
  <si>
    <t>HUET Michel</t>
  </si>
  <si>
    <t>HUGUES Claude</t>
  </si>
  <si>
    <t>INGELAERE Nicolas</t>
  </si>
  <si>
    <t>INTROLIGATOR Gilles</t>
  </si>
  <si>
    <t>INTROLIGATOR Louis</t>
  </si>
  <si>
    <t>JASKULSKI Francis</t>
  </si>
  <si>
    <t>JOBART Jean-Pierre</t>
  </si>
  <si>
    <t>JOURDAIN Dorian</t>
  </si>
  <si>
    <t>JOURDAIN Michel</t>
  </si>
  <si>
    <t>JULIEN Claude</t>
  </si>
  <si>
    <t>JUSTIN Arnaud</t>
  </si>
  <si>
    <t>KAMINSKI Frédéric</t>
  </si>
  <si>
    <t>KERINEC Titouan</t>
  </si>
  <si>
    <t>LACOMBLEZ Denis</t>
  </si>
  <si>
    <t>LACROIX Bernard</t>
  </si>
  <si>
    <t>LAGATHU Patrick</t>
  </si>
  <si>
    <t>LANCON Jean-Luc</t>
  </si>
  <si>
    <t>LANFRANCHI Guy</t>
  </si>
  <si>
    <t>LAVRADOR Axel</t>
  </si>
  <si>
    <t>LAVRADOR José</t>
  </si>
  <si>
    <t>LE CORRE Anthony</t>
  </si>
  <si>
    <t>LE QUENTREC Gérard</t>
  </si>
  <si>
    <t>LEBEE Laurie</t>
  </si>
  <si>
    <t>LECLERC Georges</t>
  </si>
  <si>
    <t>LEDUC Eric</t>
  </si>
  <si>
    <t>LEDUC Romain</t>
  </si>
  <si>
    <t>LEFEVRE Alexandre</t>
  </si>
  <si>
    <t>LEFEVRE Damien</t>
  </si>
  <si>
    <t>LEFEVRE Didier</t>
  </si>
  <si>
    <t>LEFEVRE Gaston</t>
  </si>
  <si>
    <t>LEFEVRE Jean-Pierre</t>
  </si>
  <si>
    <t>LEFEVRE Stéphanie</t>
  </si>
  <si>
    <t>LEFRANC Jean-Pierre</t>
  </si>
  <si>
    <t>LEFRANC Rémi</t>
  </si>
  <si>
    <t>LEGRAND Sinclair</t>
  </si>
  <si>
    <t>LEGROS Christian</t>
  </si>
  <si>
    <t>LEMAIGRE Jean-Jacques</t>
  </si>
  <si>
    <t>LEMAIRE Jackie</t>
  </si>
  <si>
    <t>LEMAIRE Sébastien</t>
  </si>
  <si>
    <t>LEROUX Bastien</t>
  </si>
  <si>
    <t>LEROY Patrick</t>
  </si>
  <si>
    <t>LESAGE Bernard</t>
  </si>
  <si>
    <t>LETUPE Guillaume</t>
  </si>
  <si>
    <t>LEVEQUE Serge</t>
  </si>
  <si>
    <t>LEVIEL Daniel</t>
  </si>
  <si>
    <t>LEWICKI Marc</t>
  </si>
  <si>
    <t>LOISEAU Mael</t>
  </si>
  <si>
    <t>LOPES Aurélien</t>
  </si>
  <si>
    <t>LOPES Sylvain</t>
  </si>
  <si>
    <t>LOPES Xavier</t>
  </si>
  <si>
    <t>LORIMIER Anaël</t>
  </si>
  <si>
    <t>LORIMIER Jean-Marc</t>
  </si>
  <si>
    <t>LUCAS Bernard</t>
  </si>
  <si>
    <t>Leduc Pablo</t>
  </si>
  <si>
    <t>Leroy Maxence</t>
  </si>
  <si>
    <t>MADIOT Claude</t>
  </si>
  <si>
    <t>MAERTENS Marcel</t>
  </si>
  <si>
    <t>MAILLARD Jessy</t>
  </si>
  <si>
    <t>MALLET Thierry</t>
  </si>
  <si>
    <t>MANGIN Thierry</t>
  </si>
  <si>
    <t>MARCEAUX José</t>
  </si>
  <si>
    <t>MARGUERITE Antoine</t>
  </si>
  <si>
    <t>MARLIERE Guillaume</t>
  </si>
  <si>
    <t>SOISSONS 1</t>
  </si>
  <si>
    <t>MARQUET Victorien</t>
  </si>
  <si>
    <t>MARTIN Aurore</t>
  </si>
  <si>
    <t>MARTIN Louis</t>
  </si>
  <si>
    <t>MESNARD Hugo</t>
  </si>
  <si>
    <t>MEUNIER Michel</t>
  </si>
  <si>
    <t>MICHEL Frédéric</t>
  </si>
  <si>
    <t>MILER Didier</t>
  </si>
  <si>
    <t>MIQUEE Florine</t>
  </si>
  <si>
    <t>MOLEY Patrick</t>
  </si>
  <si>
    <t>MOREAUX Bernard</t>
  </si>
  <si>
    <t>NORMAND François</t>
  </si>
  <si>
    <t>OBARA Maxime</t>
  </si>
  <si>
    <t>OPRYSZEK Eric</t>
  </si>
  <si>
    <t>OPRYSZEK Hugo</t>
  </si>
  <si>
    <t>OPRYSZEK Mathis</t>
  </si>
  <si>
    <t>OUDELET Tom</t>
  </si>
  <si>
    <t>PASCAL André</t>
  </si>
  <si>
    <t>PERNET Cécile</t>
  </si>
  <si>
    <t>PERNET Vincent</t>
  </si>
  <si>
    <t>PERROTIN Kévin</t>
  </si>
  <si>
    <t>PETIT Francis</t>
  </si>
  <si>
    <t>PETIT Jason</t>
  </si>
  <si>
    <t>PETIT Jean-Claude</t>
  </si>
  <si>
    <t>PETIT Lucie</t>
  </si>
  <si>
    <t>PETIT Mickaël</t>
  </si>
  <si>
    <t>PICOT Pascal</t>
  </si>
  <si>
    <t>PLUVINAGE Pierre</t>
  </si>
  <si>
    <t>PLY Jacques</t>
  </si>
  <si>
    <t>PONCHELET Bernard</t>
  </si>
  <si>
    <t>POTIER David</t>
  </si>
  <si>
    <t>POTIER Denis</t>
  </si>
  <si>
    <t>POTIER Romain</t>
  </si>
  <si>
    <t>POTTIER Agathe</t>
  </si>
  <si>
    <t>POULLE Claude</t>
  </si>
  <si>
    <t>PROUHET Hugues</t>
  </si>
  <si>
    <t>PRUVOST Gilles</t>
  </si>
  <si>
    <t>PRUVOT Antoine</t>
  </si>
  <si>
    <t>Pawlik Sébastien</t>
  </si>
  <si>
    <t>RAMU Marcel</t>
  </si>
  <si>
    <t>RANIERI Esteban</t>
  </si>
  <si>
    <t>RIBEIRO José</t>
  </si>
  <si>
    <t>ROBILLIART Christian</t>
  </si>
  <si>
    <t>ROCHER Axel</t>
  </si>
  <si>
    <t>ROSSO Stephane</t>
  </si>
  <si>
    <t>ROUALDES Jean Luc</t>
  </si>
  <si>
    <t>ROUAUD Alexis</t>
  </si>
  <si>
    <t>ROUSSEAUX Mathéo</t>
  </si>
  <si>
    <t>ROY Jacques</t>
  </si>
  <si>
    <t>ROZE Roger</t>
  </si>
  <si>
    <t>ROZELET Jack</t>
  </si>
  <si>
    <t>ROZMUS Jean</t>
  </si>
  <si>
    <t>RUIZ Antonio</t>
  </si>
  <si>
    <t>SAUVE Christian</t>
  </si>
  <si>
    <t>SCHAEFFER Zoe</t>
  </si>
  <si>
    <t>SCHERER Didier</t>
  </si>
  <si>
    <t>SEMAIL Daniel</t>
  </si>
  <si>
    <t>SENE Pierre</t>
  </si>
  <si>
    <t>SIMON Jean-Luc</t>
  </si>
  <si>
    <t>STRZELECKI Christian</t>
  </si>
  <si>
    <t>SYMONIAN Rubik</t>
  </si>
  <si>
    <t>TCHERNOMOROFF Jean-Luc</t>
  </si>
  <si>
    <t>TELLIER Guillaume</t>
  </si>
  <si>
    <t>TETART Eric</t>
  </si>
  <si>
    <t>THEVARD Claude</t>
  </si>
  <si>
    <t>THIEBAULD Francis</t>
  </si>
  <si>
    <t>THIEFIN Michel</t>
  </si>
  <si>
    <t>THILLE Claude</t>
  </si>
  <si>
    <t>THILLE Jacques</t>
  </si>
  <si>
    <t>THOMAS Jean-Pierre</t>
  </si>
  <si>
    <t>TIMMERMAN André</t>
  </si>
  <si>
    <t>TOUZAC Caroline</t>
  </si>
  <si>
    <t>TREZEL Didier</t>
  </si>
  <si>
    <t>TURCI Fabrice</t>
  </si>
  <si>
    <t>TURGY Alain</t>
  </si>
  <si>
    <t>VAROQUEAUX Bertrand</t>
  </si>
  <si>
    <t>VASSEUR Cédric</t>
  </si>
  <si>
    <t>VASSEUR Gérald</t>
  </si>
  <si>
    <t>VIGNON Alain</t>
  </si>
  <si>
    <t>VOLLEREAU Patrice</t>
  </si>
  <si>
    <t>WERBROUCK André</t>
  </si>
  <si>
    <t>Moy 2,80</t>
  </si>
  <si>
    <t>AMORY Alexandre</t>
  </si>
  <si>
    <t>R1 42/2</t>
  </si>
  <si>
    <t>N3 42/2</t>
  </si>
  <si>
    <t>N2 47/2</t>
  </si>
  <si>
    <t>CANONNE Fabien</t>
  </si>
  <si>
    <t>Masters 47/2</t>
  </si>
  <si>
    <t>Masters 47/1</t>
  </si>
  <si>
    <t>NC 71/2</t>
  </si>
  <si>
    <t>AB TERGNIER</t>
  </si>
  <si>
    <t>FERON Francis</t>
  </si>
  <si>
    <t>N1 47/2</t>
  </si>
  <si>
    <t>DELGOVE Hugues</t>
  </si>
  <si>
    <t>REMOND Alain</t>
  </si>
  <si>
    <t>SUPLY Marcel</t>
  </si>
  <si>
    <t>THULLIEZ Paul</t>
  </si>
  <si>
    <t>N2</t>
  </si>
  <si>
    <t>DUMETZ Claude</t>
  </si>
  <si>
    <t>HALBOUT Didier</t>
  </si>
  <si>
    <t>LUMBROSO Alain</t>
  </si>
  <si>
    <t>MESNARD Dominique</t>
  </si>
  <si>
    <t>MORTREUX Nicolas</t>
  </si>
  <si>
    <t>ZAPATA GARCIA Juan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</si>
</sst>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1756E-73C0-44F5-8739-5DB12A7E34E8}">
  <dimension ref="A1:L281"/>
  <sheetViews>
    <sheetView workbookViewId="0">
      <selection activeCell="G2" sqref="G2"/>
    </sheetView>
  </sheetViews>
  <sheetFormatPr baseColWidth="10" defaultRowHeight="15" x14ac:dyDescent="0.25"/>
  <cols>
    <col min="1" max="1" width="11.42578125" style="1"/>
    <col min="2" max="2" width="23" customWidth="1"/>
    <col min="3" max="4" width="11.42578125" style="1"/>
    <col min="5" max="5" width="11.42578125" style="5"/>
    <col min="6" max="6" width="11.42578125" style="1"/>
    <col min="7" max="7" width="11.42578125" style="4"/>
    <col min="8" max="8" width="38" style="1" customWidth="1"/>
    <col min="9" max="9" width="11.42578125" style="1"/>
  </cols>
  <sheetData>
    <row r="1" spans="1:12" x14ac:dyDescent="0.25">
      <c r="A1" s="1" t="s">
        <v>0</v>
      </c>
      <c r="B1" t="s">
        <v>1</v>
      </c>
      <c r="C1" s="1" t="s">
        <v>2</v>
      </c>
      <c r="D1" s="1" t="s">
        <v>3</v>
      </c>
      <c r="E1" s="5" t="s">
        <v>4</v>
      </c>
      <c r="F1" s="1" t="s">
        <v>5</v>
      </c>
      <c r="G1" s="4" t="s">
        <v>313</v>
      </c>
      <c r="H1" s="1" t="s">
        <v>6</v>
      </c>
      <c r="I1" s="1" t="s">
        <v>7</v>
      </c>
      <c r="L1" s="1"/>
    </row>
    <row r="2" spans="1:12" x14ac:dyDescent="0.25">
      <c r="A2" s="1">
        <v>20470</v>
      </c>
      <c r="B2" t="s">
        <v>111</v>
      </c>
      <c r="C2" s="1" t="s">
        <v>112</v>
      </c>
      <c r="D2" s="1">
        <v>1</v>
      </c>
      <c r="E2" s="5" t="s">
        <v>13</v>
      </c>
      <c r="F2" s="1">
        <v>31.89</v>
      </c>
      <c r="G2" s="4">
        <f>F2/0.8</f>
        <v>39.862499999999997</v>
      </c>
      <c r="H2" s="1" t="s">
        <v>30</v>
      </c>
      <c r="I2" s="1">
        <v>2021</v>
      </c>
      <c r="L2" s="1"/>
    </row>
    <row r="3" spans="1:12" x14ac:dyDescent="0.25">
      <c r="A3" s="1">
        <v>134021</v>
      </c>
      <c r="B3" t="s">
        <v>226</v>
      </c>
      <c r="C3" s="1" t="s">
        <v>112</v>
      </c>
      <c r="D3" s="1">
        <v>0</v>
      </c>
      <c r="E3" s="5" t="s">
        <v>27</v>
      </c>
      <c r="F3" s="1">
        <v>20.25</v>
      </c>
      <c r="G3" s="4">
        <f>F3/0.8</f>
        <v>25.3125</v>
      </c>
      <c r="H3" s="1" t="s">
        <v>89</v>
      </c>
      <c r="I3" s="1">
        <v>2021</v>
      </c>
      <c r="L3" s="1"/>
    </row>
    <row r="4" spans="1:12" x14ac:dyDescent="0.25">
      <c r="A4" s="1">
        <v>131536</v>
      </c>
      <c r="B4" t="s">
        <v>254</v>
      </c>
      <c r="C4" s="1" t="s">
        <v>112</v>
      </c>
      <c r="D4" s="1">
        <v>1</v>
      </c>
      <c r="E4" s="5" t="s">
        <v>13</v>
      </c>
      <c r="F4" s="1">
        <v>32.97</v>
      </c>
      <c r="G4" s="4">
        <f>F4/0.8</f>
        <v>41.212499999999999</v>
      </c>
      <c r="H4" s="1" t="s">
        <v>30</v>
      </c>
      <c r="I4" s="1">
        <v>2018</v>
      </c>
      <c r="L4" s="2"/>
    </row>
    <row r="5" spans="1:12" x14ac:dyDescent="0.25">
      <c r="A5" s="1">
        <v>20956</v>
      </c>
      <c r="B5" t="s">
        <v>97</v>
      </c>
      <c r="C5" s="1" t="s">
        <v>98</v>
      </c>
      <c r="D5" s="1">
        <v>1</v>
      </c>
      <c r="E5" s="5">
        <v>0.92307692307692313</v>
      </c>
      <c r="F5" s="1">
        <v>10</v>
      </c>
      <c r="G5" s="4">
        <f>F5/0.8</f>
        <v>12.5</v>
      </c>
      <c r="H5" s="1" t="s">
        <v>17</v>
      </c>
      <c r="I5" s="1">
        <v>2021</v>
      </c>
      <c r="L5" s="3"/>
    </row>
    <row r="6" spans="1:12" x14ac:dyDescent="0.25">
      <c r="A6" s="1">
        <v>122882</v>
      </c>
      <c r="B6" t="s">
        <v>168</v>
      </c>
      <c r="C6" s="1" t="s">
        <v>98</v>
      </c>
      <c r="D6" s="1">
        <v>1</v>
      </c>
      <c r="E6" s="5" t="s">
        <v>13</v>
      </c>
      <c r="F6" s="1">
        <v>10.52</v>
      </c>
      <c r="G6" s="4">
        <f>F6/0.8</f>
        <v>13.149999999999999</v>
      </c>
      <c r="H6" s="1" t="s">
        <v>89</v>
      </c>
      <c r="I6" s="1">
        <v>2021</v>
      </c>
      <c r="L6" s="1"/>
    </row>
    <row r="7" spans="1:12" x14ac:dyDescent="0.25">
      <c r="A7" s="1">
        <v>20486</v>
      </c>
      <c r="B7" t="s">
        <v>204</v>
      </c>
      <c r="C7" s="1" t="s">
        <v>98</v>
      </c>
      <c r="D7" s="1">
        <v>1</v>
      </c>
      <c r="E7" s="5">
        <v>0.88888888888888884</v>
      </c>
      <c r="F7" s="1">
        <v>10.36</v>
      </c>
      <c r="G7" s="4">
        <f>F7/0.8</f>
        <v>12.95</v>
      </c>
      <c r="H7" s="1" t="s">
        <v>11</v>
      </c>
      <c r="I7" s="1">
        <v>2021</v>
      </c>
      <c r="L7" s="1"/>
    </row>
    <row r="8" spans="1:12" x14ac:dyDescent="0.25">
      <c r="A8" s="1">
        <v>112163</v>
      </c>
      <c r="B8" t="s">
        <v>219</v>
      </c>
      <c r="C8" s="1" t="s">
        <v>98</v>
      </c>
      <c r="D8" s="1">
        <v>1</v>
      </c>
      <c r="E8" s="5" t="s">
        <v>32</v>
      </c>
      <c r="F8" s="1">
        <v>15.58</v>
      </c>
      <c r="G8" s="4">
        <f>F8/0.8</f>
        <v>19.474999999999998</v>
      </c>
      <c r="H8" s="1" t="s">
        <v>30</v>
      </c>
      <c r="I8" s="1">
        <v>2018</v>
      </c>
      <c r="L8" s="1"/>
    </row>
    <row r="9" spans="1:12" x14ac:dyDescent="0.25">
      <c r="A9" s="1">
        <v>11980</v>
      </c>
      <c r="B9" t="s">
        <v>241</v>
      </c>
      <c r="C9" s="1" t="s">
        <v>98</v>
      </c>
      <c r="D9" s="1">
        <v>1</v>
      </c>
      <c r="E9" s="5" t="s">
        <v>34</v>
      </c>
      <c r="F9" s="1">
        <v>10.62</v>
      </c>
      <c r="G9" s="4">
        <f>F9/0.8</f>
        <v>13.274999999999999</v>
      </c>
      <c r="H9" s="1" t="s">
        <v>30</v>
      </c>
      <c r="I9" s="1">
        <v>2021</v>
      </c>
      <c r="L9" s="2"/>
    </row>
    <row r="10" spans="1:12" x14ac:dyDescent="0.25">
      <c r="A10" s="1">
        <v>113739</v>
      </c>
      <c r="B10" t="s">
        <v>252</v>
      </c>
      <c r="C10" s="1" t="s">
        <v>98</v>
      </c>
      <c r="D10" s="1">
        <v>1</v>
      </c>
      <c r="E10" s="5">
        <v>0.92307692307692313</v>
      </c>
      <c r="F10" s="1">
        <v>18.73</v>
      </c>
      <c r="G10" s="4">
        <f>F10/0.8</f>
        <v>23.412499999999998</v>
      </c>
      <c r="H10" s="1" t="s">
        <v>17</v>
      </c>
      <c r="I10" s="1">
        <v>2021</v>
      </c>
      <c r="L10" s="1"/>
    </row>
    <row r="11" spans="1:12" x14ac:dyDescent="0.25">
      <c r="A11" s="1">
        <v>21261</v>
      </c>
      <c r="B11" t="s">
        <v>273</v>
      </c>
      <c r="C11" s="1" t="s">
        <v>98</v>
      </c>
      <c r="D11" s="1">
        <v>0</v>
      </c>
      <c r="E11" s="5" t="s">
        <v>34</v>
      </c>
      <c r="F11" s="1">
        <v>9.06</v>
      </c>
      <c r="G11" s="4">
        <f>F11/0.8</f>
        <v>11.324999999999999</v>
      </c>
      <c r="H11" s="1" t="s">
        <v>89</v>
      </c>
      <c r="I11" s="1">
        <v>2021</v>
      </c>
      <c r="L11" s="1"/>
    </row>
    <row r="12" spans="1:12" x14ac:dyDescent="0.25">
      <c r="A12" s="1">
        <v>124245</v>
      </c>
      <c r="B12" t="s">
        <v>278</v>
      </c>
      <c r="C12" s="1" t="s">
        <v>98</v>
      </c>
      <c r="D12" s="1">
        <v>1</v>
      </c>
      <c r="E12" s="5" t="s">
        <v>41</v>
      </c>
      <c r="F12" s="1">
        <v>27.33</v>
      </c>
      <c r="G12" s="4">
        <f>F12/0.8</f>
        <v>34.162499999999994</v>
      </c>
      <c r="H12" s="1" t="s">
        <v>17</v>
      </c>
      <c r="I12" s="1">
        <v>2021</v>
      </c>
      <c r="L12" s="1"/>
    </row>
    <row r="13" spans="1:12" x14ac:dyDescent="0.25">
      <c r="A13" s="1">
        <v>147540</v>
      </c>
      <c r="B13" t="s">
        <v>44</v>
      </c>
      <c r="C13" s="1" t="s">
        <v>45</v>
      </c>
      <c r="D13" s="1">
        <v>1</v>
      </c>
      <c r="E13" s="5" t="s">
        <v>34</v>
      </c>
      <c r="F13" s="1">
        <v>7.68</v>
      </c>
      <c r="G13" s="4">
        <f>F13/0.8</f>
        <v>9.6</v>
      </c>
      <c r="H13" s="1" t="s">
        <v>30</v>
      </c>
      <c r="I13" s="1">
        <v>2021</v>
      </c>
      <c r="L13" s="1"/>
    </row>
    <row r="14" spans="1:12" x14ac:dyDescent="0.25">
      <c r="A14" s="1">
        <v>20467</v>
      </c>
      <c r="B14" t="s">
        <v>48</v>
      </c>
      <c r="C14" s="1" t="s">
        <v>45</v>
      </c>
      <c r="D14" s="1">
        <v>1</v>
      </c>
      <c r="E14" s="5" t="s">
        <v>21</v>
      </c>
      <c r="F14" s="1">
        <v>6.84</v>
      </c>
      <c r="G14" s="4">
        <f>F14/0.8</f>
        <v>8.5499999999999989</v>
      </c>
      <c r="H14" s="1" t="s">
        <v>30</v>
      </c>
      <c r="I14" s="1">
        <v>2021</v>
      </c>
      <c r="L14" s="1"/>
    </row>
    <row r="15" spans="1:12" x14ac:dyDescent="0.25">
      <c r="A15" s="1">
        <v>147632</v>
      </c>
      <c r="B15" t="s">
        <v>50</v>
      </c>
      <c r="C15" s="1" t="s">
        <v>45</v>
      </c>
      <c r="D15" s="1">
        <v>1</v>
      </c>
      <c r="E15" s="5" t="s">
        <v>34</v>
      </c>
      <c r="F15" s="1">
        <v>6.35</v>
      </c>
      <c r="G15" s="4">
        <f>F15/0.8</f>
        <v>7.9374999999999991</v>
      </c>
      <c r="H15" s="1" t="s">
        <v>30</v>
      </c>
      <c r="I15" s="1">
        <v>2021</v>
      </c>
      <c r="L15" s="3"/>
    </row>
    <row r="16" spans="1:12" x14ac:dyDescent="0.25">
      <c r="A16" s="1">
        <v>137527</v>
      </c>
      <c r="B16" t="s">
        <v>63</v>
      </c>
      <c r="C16" s="1" t="s">
        <v>45</v>
      </c>
      <c r="D16" s="1">
        <v>1</v>
      </c>
      <c r="E16" s="5" t="s">
        <v>34</v>
      </c>
      <c r="F16" s="1">
        <v>6.55</v>
      </c>
      <c r="G16" s="4">
        <f>F16/0.8</f>
        <v>8.1875</v>
      </c>
      <c r="H16" s="1" t="s">
        <v>14</v>
      </c>
      <c r="I16" s="1">
        <v>2021</v>
      </c>
      <c r="L16" s="1"/>
    </row>
    <row r="17" spans="1:12" x14ac:dyDescent="0.25">
      <c r="A17" s="1">
        <v>21170</v>
      </c>
      <c r="B17" t="s">
        <v>64</v>
      </c>
      <c r="C17" s="1" t="s">
        <v>45</v>
      </c>
      <c r="D17" s="1">
        <v>1</v>
      </c>
      <c r="E17" s="5">
        <v>0.88888888888888884</v>
      </c>
      <c r="F17" s="1">
        <v>4.83</v>
      </c>
      <c r="G17" s="4">
        <f>F17/0.8</f>
        <v>6.0374999999999996</v>
      </c>
      <c r="H17" s="1" t="s">
        <v>37</v>
      </c>
      <c r="L17" s="1"/>
    </row>
    <row r="18" spans="1:12" x14ac:dyDescent="0.25">
      <c r="A18" s="1">
        <v>112087</v>
      </c>
      <c r="B18" t="s">
        <v>82</v>
      </c>
      <c r="C18" s="1" t="s">
        <v>45</v>
      </c>
      <c r="D18" s="1">
        <v>1</v>
      </c>
      <c r="E18" s="5" t="s">
        <v>34</v>
      </c>
      <c r="F18" s="1">
        <v>8.5399999999999991</v>
      </c>
      <c r="G18" s="4">
        <f>F18/0.8</f>
        <v>10.674999999999999</v>
      </c>
      <c r="H18" s="1" t="s">
        <v>14</v>
      </c>
      <c r="I18" s="1">
        <v>2021</v>
      </c>
      <c r="L18" s="3"/>
    </row>
    <row r="19" spans="1:12" x14ac:dyDescent="0.25">
      <c r="A19" s="1">
        <v>20827</v>
      </c>
      <c r="B19" t="s">
        <v>120</v>
      </c>
      <c r="C19" s="1" t="s">
        <v>45</v>
      </c>
      <c r="D19" s="1">
        <v>0</v>
      </c>
      <c r="E19" s="5" t="s">
        <v>27</v>
      </c>
      <c r="F19" s="1">
        <v>4.5</v>
      </c>
      <c r="G19" s="4">
        <f>F19/0.8</f>
        <v>5.625</v>
      </c>
      <c r="H19" s="1" t="s">
        <v>19</v>
      </c>
      <c r="I19" s="1">
        <v>2021</v>
      </c>
      <c r="L19" s="1"/>
    </row>
    <row r="20" spans="1:12" x14ac:dyDescent="0.25">
      <c r="A20" s="1">
        <v>21027</v>
      </c>
      <c r="B20" t="s">
        <v>124</v>
      </c>
      <c r="C20" s="1" t="s">
        <v>45</v>
      </c>
      <c r="D20" s="1">
        <v>1</v>
      </c>
      <c r="E20" s="5" t="s">
        <v>34</v>
      </c>
      <c r="F20" s="1">
        <v>5.0999999999999996</v>
      </c>
      <c r="G20" s="4">
        <f>F20/0.8</f>
        <v>6.3749999999999991</v>
      </c>
      <c r="H20" s="1" t="s">
        <v>30</v>
      </c>
      <c r="I20" s="1">
        <v>2021</v>
      </c>
      <c r="L20" s="1"/>
    </row>
    <row r="21" spans="1:12" x14ac:dyDescent="0.25">
      <c r="A21" s="1">
        <v>112138</v>
      </c>
      <c r="B21" t="s">
        <v>126</v>
      </c>
      <c r="C21" s="1" t="s">
        <v>45</v>
      </c>
      <c r="D21" s="1">
        <v>0</v>
      </c>
      <c r="E21" s="5">
        <v>0.9</v>
      </c>
      <c r="F21" s="1">
        <v>3.96</v>
      </c>
      <c r="G21" s="4">
        <f>F21/0.8</f>
        <v>4.9499999999999993</v>
      </c>
      <c r="H21" s="1" t="s">
        <v>89</v>
      </c>
      <c r="L21" s="1"/>
    </row>
    <row r="22" spans="1:12" x14ac:dyDescent="0.25">
      <c r="A22" s="1">
        <v>141964</v>
      </c>
      <c r="B22" t="s">
        <v>135</v>
      </c>
      <c r="C22" s="1" t="s">
        <v>45</v>
      </c>
      <c r="D22" s="1">
        <v>1</v>
      </c>
      <c r="E22" s="5" t="s">
        <v>32</v>
      </c>
      <c r="F22" s="1">
        <v>4.84</v>
      </c>
      <c r="G22" s="4">
        <f>F22/0.8</f>
        <v>6.05</v>
      </c>
      <c r="H22" s="1" t="s">
        <v>30</v>
      </c>
      <c r="I22" s="1">
        <v>2019</v>
      </c>
      <c r="L22" s="1"/>
    </row>
    <row r="23" spans="1:12" x14ac:dyDescent="0.25">
      <c r="A23" s="1">
        <v>20455</v>
      </c>
      <c r="B23" t="s">
        <v>186</v>
      </c>
      <c r="C23" s="1" t="s">
        <v>45</v>
      </c>
      <c r="D23" s="1">
        <v>0</v>
      </c>
      <c r="E23" s="5" t="s">
        <v>21</v>
      </c>
      <c r="F23" s="1">
        <v>3.39</v>
      </c>
      <c r="G23" s="4">
        <f>F23/0.8</f>
        <v>4.2374999999999998</v>
      </c>
      <c r="H23" s="1" t="s">
        <v>37</v>
      </c>
      <c r="I23" s="1">
        <v>2018</v>
      </c>
      <c r="L23" s="1"/>
    </row>
    <row r="24" spans="1:12" x14ac:dyDescent="0.25">
      <c r="A24" s="1">
        <v>103648</v>
      </c>
      <c r="B24" t="s">
        <v>188</v>
      </c>
      <c r="C24" s="1" t="s">
        <v>45</v>
      </c>
      <c r="D24" s="1">
        <v>1</v>
      </c>
      <c r="E24" s="5" t="s">
        <v>34</v>
      </c>
      <c r="F24" s="1">
        <v>8.25</v>
      </c>
      <c r="G24" s="4">
        <f>F24/0.8</f>
        <v>10.3125</v>
      </c>
      <c r="H24" s="1" t="s">
        <v>89</v>
      </c>
      <c r="I24" s="1">
        <v>2021</v>
      </c>
      <c r="L24" s="1"/>
    </row>
    <row r="25" spans="1:12" x14ac:dyDescent="0.25">
      <c r="A25" s="1">
        <v>142772</v>
      </c>
      <c r="B25" t="s">
        <v>194</v>
      </c>
      <c r="C25" s="1" t="s">
        <v>45</v>
      </c>
      <c r="D25" s="1">
        <v>0</v>
      </c>
      <c r="E25" s="5" t="s">
        <v>34</v>
      </c>
      <c r="F25" s="1">
        <v>4.79</v>
      </c>
      <c r="G25" s="4">
        <f>F25/0.8</f>
        <v>5.9874999999999998</v>
      </c>
      <c r="H25" s="1" t="s">
        <v>17</v>
      </c>
      <c r="I25" s="1">
        <v>2021</v>
      </c>
      <c r="L25" s="1"/>
    </row>
    <row r="26" spans="1:12" x14ac:dyDescent="0.25">
      <c r="A26" s="1">
        <v>21125</v>
      </c>
      <c r="B26" t="s">
        <v>209</v>
      </c>
      <c r="C26" s="1" t="s">
        <v>45</v>
      </c>
      <c r="D26" s="1">
        <v>0</v>
      </c>
      <c r="E26" s="5" t="s">
        <v>27</v>
      </c>
      <c r="F26" s="1">
        <v>3.1</v>
      </c>
      <c r="G26" s="4">
        <f>F26/0.8</f>
        <v>3.875</v>
      </c>
      <c r="H26" s="1" t="s">
        <v>30</v>
      </c>
      <c r="I26" s="1">
        <v>2021</v>
      </c>
      <c r="L26" s="1"/>
    </row>
    <row r="27" spans="1:12" x14ac:dyDescent="0.25">
      <c r="A27" s="1">
        <v>20689</v>
      </c>
      <c r="B27" t="s">
        <v>217</v>
      </c>
      <c r="C27" s="1" t="s">
        <v>45</v>
      </c>
      <c r="D27" s="1">
        <v>1</v>
      </c>
      <c r="E27" s="5" t="s">
        <v>34</v>
      </c>
      <c r="F27" s="1">
        <v>6.75</v>
      </c>
      <c r="G27" s="4">
        <f>F27/0.8</f>
        <v>8.4375</v>
      </c>
      <c r="H27" s="1" t="s">
        <v>75</v>
      </c>
      <c r="I27" s="1">
        <v>2021</v>
      </c>
      <c r="L27" s="1"/>
    </row>
    <row r="28" spans="1:12" x14ac:dyDescent="0.25">
      <c r="A28" s="1">
        <v>134568</v>
      </c>
      <c r="B28" t="s">
        <v>245</v>
      </c>
      <c r="C28" s="1" t="s">
        <v>45</v>
      </c>
      <c r="D28" s="1">
        <v>1</v>
      </c>
      <c r="E28" s="5" t="s">
        <v>13</v>
      </c>
      <c r="F28" s="1">
        <v>6.12</v>
      </c>
      <c r="G28" s="4">
        <f>F28/0.8</f>
        <v>7.6499999999999995</v>
      </c>
      <c r="H28" s="1" t="s">
        <v>30</v>
      </c>
      <c r="I28" s="1">
        <v>2018</v>
      </c>
      <c r="L28" s="3"/>
    </row>
    <row r="29" spans="1:12" x14ac:dyDescent="0.25">
      <c r="A29" s="1">
        <v>20690</v>
      </c>
      <c r="B29" t="s">
        <v>262</v>
      </c>
      <c r="C29" s="1" t="s">
        <v>45</v>
      </c>
      <c r="D29" s="1">
        <v>1</v>
      </c>
      <c r="E29" s="5" t="s">
        <v>34</v>
      </c>
      <c r="F29" s="1">
        <v>8.7799999999999994</v>
      </c>
      <c r="G29" s="4">
        <f>F29/0.8</f>
        <v>10.974999999999998</v>
      </c>
      <c r="H29" s="1" t="s">
        <v>30</v>
      </c>
      <c r="I29" s="1">
        <v>2021</v>
      </c>
      <c r="L29" s="3"/>
    </row>
    <row r="30" spans="1:12" x14ac:dyDescent="0.25">
      <c r="A30" s="1">
        <v>20451</v>
      </c>
      <c r="B30" t="s">
        <v>284</v>
      </c>
      <c r="C30" s="1" t="s">
        <v>45</v>
      </c>
      <c r="D30" s="1">
        <v>1</v>
      </c>
      <c r="E30" s="5" t="s">
        <v>34</v>
      </c>
      <c r="F30" s="1">
        <v>6.37</v>
      </c>
      <c r="G30" s="4">
        <f>F30/0.8</f>
        <v>7.9624999999999995</v>
      </c>
      <c r="H30" s="1" t="s">
        <v>14</v>
      </c>
      <c r="I30" s="1">
        <v>2021</v>
      </c>
      <c r="L30" s="3"/>
    </row>
    <row r="31" spans="1:12" x14ac:dyDescent="0.25">
      <c r="A31" s="1">
        <v>20466</v>
      </c>
      <c r="B31" t="s">
        <v>28</v>
      </c>
      <c r="C31" s="1" t="s">
        <v>29</v>
      </c>
      <c r="D31" s="1">
        <v>0</v>
      </c>
      <c r="E31" s="5" t="s">
        <v>27</v>
      </c>
      <c r="F31" s="1">
        <v>3.04</v>
      </c>
      <c r="G31" s="4">
        <f>F31/0.8</f>
        <v>3.8</v>
      </c>
      <c r="H31" s="1" t="s">
        <v>30</v>
      </c>
      <c r="I31" s="1">
        <v>2021</v>
      </c>
      <c r="L31" s="1"/>
    </row>
    <row r="32" spans="1:12" x14ac:dyDescent="0.25">
      <c r="A32" s="1">
        <v>16950</v>
      </c>
      <c r="B32" t="s">
        <v>35</v>
      </c>
      <c r="C32" s="1" t="s">
        <v>29</v>
      </c>
      <c r="D32" s="1">
        <v>1</v>
      </c>
      <c r="E32" s="5" t="s">
        <v>34</v>
      </c>
      <c r="F32" s="1">
        <v>3.95</v>
      </c>
      <c r="G32" s="4">
        <f>F32/0.8</f>
        <v>4.9375</v>
      </c>
      <c r="H32" s="1" t="s">
        <v>23</v>
      </c>
      <c r="I32" s="1">
        <v>2021</v>
      </c>
      <c r="L32" s="1"/>
    </row>
    <row r="33" spans="1:12" x14ac:dyDescent="0.25">
      <c r="A33" s="1">
        <v>20619</v>
      </c>
      <c r="B33" t="s">
        <v>46</v>
      </c>
      <c r="C33" s="1" t="s">
        <v>29</v>
      </c>
      <c r="D33" s="1">
        <v>0</v>
      </c>
      <c r="E33" s="5" t="s">
        <v>34</v>
      </c>
      <c r="F33" s="1">
        <v>2.41</v>
      </c>
      <c r="G33" s="4">
        <f>F33/0.8</f>
        <v>3.0125000000000002</v>
      </c>
      <c r="H33" s="1" t="s">
        <v>30</v>
      </c>
      <c r="I33" s="1">
        <v>2021</v>
      </c>
      <c r="L33" s="1"/>
    </row>
    <row r="34" spans="1:12" x14ac:dyDescent="0.25">
      <c r="A34" s="1">
        <v>20452</v>
      </c>
      <c r="B34" t="s">
        <v>47</v>
      </c>
      <c r="C34" s="1" t="s">
        <v>29</v>
      </c>
      <c r="D34" s="1">
        <v>1</v>
      </c>
      <c r="E34" s="5" t="s">
        <v>21</v>
      </c>
      <c r="F34" s="1">
        <v>3.76</v>
      </c>
      <c r="G34" s="4">
        <f>F34/0.8</f>
        <v>4.6999999999999993</v>
      </c>
      <c r="H34" s="1" t="s">
        <v>37</v>
      </c>
      <c r="I34" s="1">
        <v>2021</v>
      </c>
      <c r="L34" s="1"/>
    </row>
    <row r="35" spans="1:12" x14ac:dyDescent="0.25">
      <c r="A35" s="1">
        <v>20952</v>
      </c>
      <c r="B35" t="s">
        <v>52</v>
      </c>
      <c r="C35" s="1" t="s">
        <v>29</v>
      </c>
      <c r="D35" s="1">
        <v>1</v>
      </c>
      <c r="E35" s="5" t="s">
        <v>34</v>
      </c>
      <c r="F35" s="1">
        <v>4.29</v>
      </c>
      <c r="G35" s="4">
        <f>F35/0.8</f>
        <v>5.3624999999999998</v>
      </c>
      <c r="H35" s="1" t="s">
        <v>14</v>
      </c>
      <c r="I35" s="1">
        <v>2021</v>
      </c>
      <c r="L35" s="1"/>
    </row>
    <row r="36" spans="1:12" x14ac:dyDescent="0.25">
      <c r="A36" s="1">
        <v>21048</v>
      </c>
      <c r="B36" t="s">
        <v>56</v>
      </c>
      <c r="C36" s="1" t="s">
        <v>29</v>
      </c>
      <c r="D36" s="1">
        <v>1</v>
      </c>
      <c r="E36" s="5" t="s">
        <v>41</v>
      </c>
      <c r="F36" s="1">
        <v>4.63</v>
      </c>
      <c r="G36" s="4">
        <f>F36/0.8</f>
        <v>5.7874999999999996</v>
      </c>
      <c r="H36" s="1" t="s">
        <v>14</v>
      </c>
      <c r="I36" s="1">
        <v>2018</v>
      </c>
      <c r="L36" s="1"/>
    </row>
    <row r="37" spans="1:12" x14ac:dyDescent="0.25">
      <c r="A37" s="1">
        <v>20436</v>
      </c>
      <c r="B37" t="s">
        <v>70</v>
      </c>
      <c r="C37" s="1" t="s">
        <v>29</v>
      </c>
      <c r="D37" s="1">
        <v>1</v>
      </c>
      <c r="E37" s="5" t="s">
        <v>13</v>
      </c>
      <c r="F37" s="1">
        <v>3.37</v>
      </c>
      <c r="G37" s="4">
        <f>F37/0.8</f>
        <v>4.2124999999999995</v>
      </c>
      <c r="H37" s="1" t="s">
        <v>17</v>
      </c>
      <c r="I37" s="1">
        <v>2019</v>
      </c>
      <c r="L37" s="1"/>
    </row>
    <row r="38" spans="1:12" x14ac:dyDescent="0.25">
      <c r="A38" s="1">
        <v>20430</v>
      </c>
      <c r="B38" t="s">
        <v>87</v>
      </c>
      <c r="C38" s="1" t="s">
        <v>29</v>
      </c>
      <c r="D38" s="1">
        <v>0</v>
      </c>
      <c r="E38" s="5" t="s">
        <v>34</v>
      </c>
      <c r="F38" s="1">
        <v>2.91</v>
      </c>
      <c r="G38" s="4">
        <f>F38/0.8</f>
        <v>3.6375000000000002</v>
      </c>
      <c r="H38" s="1" t="s">
        <v>23</v>
      </c>
      <c r="I38" s="1">
        <v>2021</v>
      </c>
      <c r="L38" s="3"/>
    </row>
    <row r="39" spans="1:12" x14ac:dyDescent="0.25">
      <c r="A39" s="1">
        <v>118300</v>
      </c>
      <c r="B39" t="s">
        <v>94</v>
      </c>
      <c r="C39" s="1" t="s">
        <v>29</v>
      </c>
      <c r="D39" s="1">
        <v>0</v>
      </c>
      <c r="E39" s="5" t="s">
        <v>34</v>
      </c>
      <c r="F39" s="1">
        <v>3.1</v>
      </c>
      <c r="G39" s="4">
        <f>F39/0.8</f>
        <v>3.875</v>
      </c>
      <c r="H39" s="1" t="s">
        <v>30</v>
      </c>
      <c r="I39" s="1">
        <v>2021</v>
      </c>
      <c r="L39" s="1"/>
    </row>
    <row r="40" spans="1:12" x14ac:dyDescent="0.25">
      <c r="A40" s="1">
        <v>132616</v>
      </c>
      <c r="B40" t="s">
        <v>109</v>
      </c>
      <c r="C40" s="1" t="s">
        <v>29</v>
      </c>
      <c r="D40" s="1">
        <v>0</v>
      </c>
      <c r="E40" s="5" t="s">
        <v>27</v>
      </c>
      <c r="F40" s="1">
        <v>3.07</v>
      </c>
      <c r="G40" s="4">
        <f>F40/0.8</f>
        <v>3.8374999999999995</v>
      </c>
      <c r="H40" s="1" t="s">
        <v>17</v>
      </c>
      <c r="I40" s="1">
        <v>2021</v>
      </c>
      <c r="L40" s="1"/>
    </row>
    <row r="41" spans="1:12" x14ac:dyDescent="0.25">
      <c r="A41" s="1">
        <v>144214</v>
      </c>
      <c r="B41" t="s">
        <v>116</v>
      </c>
      <c r="C41" s="1" t="s">
        <v>29</v>
      </c>
      <c r="D41" s="1">
        <v>1</v>
      </c>
      <c r="E41" s="5" t="s">
        <v>34</v>
      </c>
      <c r="F41" s="1">
        <v>3.59</v>
      </c>
      <c r="G41" s="4">
        <f>F41/0.8</f>
        <v>4.4874999999999998</v>
      </c>
      <c r="H41" s="1" t="s">
        <v>17</v>
      </c>
      <c r="I41" s="1">
        <v>2021</v>
      </c>
      <c r="L41" s="1"/>
    </row>
    <row r="42" spans="1:12" x14ac:dyDescent="0.25">
      <c r="A42" s="1">
        <v>20682</v>
      </c>
      <c r="B42" t="s">
        <v>121</v>
      </c>
      <c r="C42" s="1" t="s">
        <v>29</v>
      </c>
      <c r="D42" s="1">
        <v>1</v>
      </c>
      <c r="E42" s="5" t="s">
        <v>34</v>
      </c>
      <c r="F42" s="1">
        <v>3.6</v>
      </c>
      <c r="G42" s="4">
        <f>F42/0.8</f>
        <v>4.5</v>
      </c>
      <c r="H42" s="1" t="s">
        <v>19</v>
      </c>
      <c r="I42" s="1">
        <v>2021</v>
      </c>
      <c r="L42" s="1"/>
    </row>
    <row r="43" spans="1:12" x14ac:dyDescent="0.25">
      <c r="A43" s="1">
        <v>18808</v>
      </c>
      <c r="B43" t="s">
        <v>130</v>
      </c>
      <c r="C43" s="1" t="s">
        <v>29</v>
      </c>
      <c r="D43" s="1">
        <v>1</v>
      </c>
      <c r="E43" s="5" t="s">
        <v>32</v>
      </c>
      <c r="F43" s="1">
        <v>3.45</v>
      </c>
      <c r="G43" s="4">
        <f>F43/0.8</f>
        <v>4.3125</v>
      </c>
      <c r="H43" s="1" t="s">
        <v>30</v>
      </c>
      <c r="I43" s="1">
        <v>2021</v>
      </c>
      <c r="L43" s="1"/>
    </row>
    <row r="44" spans="1:12" x14ac:dyDescent="0.25">
      <c r="A44" s="1">
        <v>113736</v>
      </c>
      <c r="B44" t="s">
        <v>140</v>
      </c>
      <c r="C44" s="1" t="s">
        <v>29</v>
      </c>
      <c r="D44" s="1">
        <v>1</v>
      </c>
      <c r="E44" s="5">
        <v>0.92307692307692313</v>
      </c>
      <c r="F44" s="1">
        <v>3.82</v>
      </c>
      <c r="G44" s="4">
        <f>F44/0.8</f>
        <v>4.7749999999999995</v>
      </c>
      <c r="H44" s="1" t="s">
        <v>89</v>
      </c>
      <c r="L44" s="1"/>
    </row>
    <row r="45" spans="1:12" x14ac:dyDescent="0.25">
      <c r="A45" s="1">
        <v>137681</v>
      </c>
      <c r="B45" t="s">
        <v>162</v>
      </c>
      <c r="C45" s="1" t="s">
        <v>29</v>
      </c>
      <c r="D45" s="1">
        <v>1</v>
      </c>
      <c r="E45" s="5" t="s">
        <v>34</v>
      </c>
      <c r="F45" s="1">
        <v>3.46</v>
      </c>
      <c r="G45" s="4">
        <f>F45/0.8</f>
        <v>4.3249999999999993</v>
      </c>
      <c r="H45" s="1" t="s">
        <v>89</v>
      </c>
      <c r="I45" s="1">
        <v>2021</v>
      </c>
      <c r="L45" s="2"/>
    </row>
    <row r="46" spans="1:12" x14ac:dyDescent="0.25">
      <c r="A46" s="1">
        <v>20776</v>
      </c>
      <c r="B46" t="s">
        <v>182</v>
      </c>
      <c r="C46" s="1" t="s">
        <v>29</v>
      </c>
      <c r="D46" s="1">
        <v>1</v>
      </c>
      <c r="E46" s="5" t="s">
        <v>34</v>
      </c>
      <c r="F46" s="1">
        <v>3.27</v>
      </c>
      <c r="G46" s="4">
        <f>F46/0.8</f>
        <v>4.0874999999999995</v>
      </c>
      <c r="H46" s="1" t="s">
        <v>75</v>
      </c>
      <c r="I46" s="1">
        <v>2021</v>
      </c>
      <c r="L46" s="1"/>
    </row>
    <row r="47" spans="1:12" x14ac:dyDescent="0.25">
      <c r="A47" s="1">
        <v>20777</v>
      </c>
      <c r="B47" t="s">
        <v>185</v>
      </c>
      <c r="C47" s="1" t="s">
        <v>29</v>
      </c>
      <c r="D47" s="1">
        <v>1</v>
      </c>
      <c r="E47" s="5" t="s">
        <v>34</v>
      </c>
      <c r="F47" s="1">
        <v>3.72</v>
      </c>
      <c r="G47" s="4">
        <f>F47/0.8</f>
        <v>4.6500000000000004</v>
      </c>
      <c r="H47" s="1" t="s">
        <v>11</v>
      </c>
      <c r="I47" s="1">
        <v>2021</v>
      </c>
      <c r="L47" s="1"/>
    </row>
    <row r="48" spans="1:12" x14ac:dyDescent="0.25">
      <c r="A48" s="1">
        <v>146674</v>
      </c>
      <c r="B48" t="s">
        <v>207</v>
      </c>
      <c r="C48" s="1" t="s">
        <v>29</v>
      </c>
      <c r="D48" s="1">
        <v>1</v>
      </c>
      <c r="E48" s="5" t="s">
        <v>34</v>
      </c>
      <c r="F48" s="1">
        <v>3.22</v>
      </c>
      <c r="G48" s="4">
        <f>F48/0.8</f>
        <v>4.0250000000000004</v>
      </c>
      <c r="H48" s="1" t="s">
        <v>19</v>
      </c>
      <c r="I48" s="1">
        <v>2021</v>
      </c>
      <c r="L48" s="1"/>
    </row>
    <row r="49" spans="1:12" x14ac:dyDescent="0.25">
      <c r="A49" s="1">
        <v>20446</v>
      </c>
      <c r="B49" t="s">
        <v>210</v>
      </c>
      <c r="C49" s="1" t="s">
        <v>29</v>
      </c>
      <c r="D49" s="1">
        <v>1</v>
      </c>
      <c r="E49" s="5" t="s">
        <v>34</v>
      </c>
      <c r="F49" s="1">
        <v>4.21</v>
      </c>
      <c r="G49" s="4">
        <f>F49/0.8</f>
        <v>5.2624999999999993</v>
      </c>
      <c r="H49" s="1" t="s">
        <v>14</v>
      </c>
      <c r="I49" s="1">
        <v>2020</v>
      </c>
      <c r="L49" s="1"/>
    </row>
    <row r="50" spans="1:12" x14ac:dyDescent="0.25">
      <c r="A50" s="1">
        <v>20758</v>
      </c>
      <c r="B50" t="s">
        <v>214</v>
      </c>
      <c r="C50" s="1" t="s">
        <v>29</v>
      </c>
      <c r="D50" s="1">
        <v>0</v>
      </c>
      <c r="E50" s="5" t="s">
        <v>21</v>
      </c>
      <c r="F50" s="1">
        <v>2.79</v>
      </c>
      <c r="G50" s="4">
        <f>F50/0.8</f>
        <v>3.4874999999999998</v>
      </c>
      <c r="H50" s="1" t="s">
        <v>37</v>
      </c>
      <c r="I50" s="1">
        <v>2021</v>
      </c>
      <c r="L50" s="1"/>
    </row>
    <row r="51" spans="1:12" x14ac:dyDescent="0.25">
      <c r="A51" s="1">
        <v>20620</v>
      </c>
      <c r="B51" t="s">
        <v>220</v>
      </c>
      <c r="C51" s="1" t="s">
        <v>29</v>
      </c>
      <c r="D51" s="1">
        <v>0</v>
      </c>
      <c r="E51" s="5" t="s">
        <v>41</v>
      </c>
      <c r="F51" s="1">
        <v>2.68</v>
      </c>
      <c r="G51" s="4">
        <f>F51/0.8</f>
        <v>3.35</v>
      </c>
      <c r="H51" s="1" t="s">
        <v>30</v>
      </c>
      <c r="I51" s="1">
        <v>2021</v>
      </c>
      <c r="L51" s="1"/>
    </row>
    <row r="52" spans="1:12" x14ac:dyDescent="0.25">
      <c r="A52" s="1">
        <v>20476</v>
      </c>
      <c r="B52" t="s">
        <v>224</v>
      </c>
      <c r="C52" s="1" t="s">
        <v>29</v>
      </c>
      <c r="D52" s="1">
        <v>1</v>
      </c>
      <c r="E52" s="5" t="s">
        <v>10</v>
      </c>
      <c r="F52" s="1">
        <v>3.83</v>
      </c>
      <c r="G52" s="4">
        <f>F52/0.8</f>
        <v>4.7874999999999996</v>
      </c>
      <c r="H52" s="1" t="s">
        <v>30</v>
      </c>
      <c r="I52" s="1">
        <v>2021</v>
      </c>
      <c r="L52" s="1"/>
    </row>
    <row r="53" spans="1:12" x14ac:dyDescent="0.25">
      <c r="A53" s="1">
        <v>142827</v>
      </c>
      <c r="B53" t="s">
        <v>246</v>
      </c>
      <c r="C53" s="1" t="s">
        <v>29</v>
      </c>
      <c r="D53" s="1">
        <v>1</v>
      </c>
      <c r="E53" s="5" t="s">
        <v>34</v>
      </c>
      <c r="F53" s="1">
        <v>4.68</v>
      </c>
      <c r="G53" s="4">
        <f>F53/0.8</f>
        <v>5.85</v>
      </c>
      <c r="H53" s="1" t="s">
        <v>30</v>
      </c>
      <c r="I53" s="1">
        <v>2021</v>
      </c>
      <c r="L53" s="1"/>
    </row>
    <row r="54" spans="1:12" x14ac:dyDescent="0.25">
      <c r="A54" s="1">
        <v>20448</v>
      </c>
      <c r="B54" t="s">
        <v>271</v>
      </c>
      <c r="C54" s="1" t="s">
        <v>29</v>
      </c>
      <c r="D54" s="1">
        <v>1</v>
      </c>
      <c r="E54" s="5" t="s">
        <v>32</v>
      </c>
      <c r="F54" s="1">
        <v>3.39</v>
      </c>
      <c r="G54" s="4">
        <f>F54/0.8</f>
        <v>4.2374999999999998</v>
      </c>
      <c r="H54" s="1" t="s">
        <v>14</v>
      </c>
      <c r="I54" s="1">
        <v>2019</v>
      </c>
      <c r="L54" s="1"/>
    </row>
    <row r="55" spans="1:12" x14ac:dyDescent="0.25">
      <c r="A55" s="1">
        <v>14074</v>
      </c>
      <c r="B55" t="s">
        <v>274</v>
      </c>
      <c r="C55" s="1" t="s">
        <v>29</v>
      </c>
      <c r="D55" s="1">
        <v>1</v>
      </c>
      <c r="E55" s="5">
        <v>0.92307692307692313</v>
      </c>
      <c r="F55" s="1">
        <v>4.46</v>
      </c>
      <c r="G55" s="4">
        <f>F55/0.8</f>
        <v>5.5749999999999993</v>
      </c>
      <c r="H55" s="1" t="s">
        <v>37</v>
      </c>
      <c r="L55" s="1"/>
    </row>
    <row r="56" spans="1:12" x14ac:dyDescent="0.25">
      <c r="A56" s="1">
        <v>21257</v>
      </c>
      <c r="B56" t="s">
        <v>39</v>
      </c>
      <c r="C56" s="1" t="s">
        <v>40</v>
      </c>
      <c r="D56" s="1">
        <v>0</v>
      </c>
      <c r="E56" s="5" t="s">
        <v>41</v>
      </c>
      <c r="F56" s="1">
        <v>1.74</v>
      </c>
      <c r="G56" s="4">
        <f>F56/0.8</f>
        <v>2.1749999999999998</v>
      </c>
      <c r="H56" s="1" t="s">
        <v>23</v>
      </c>
      <c r="L56" s="1"/>
    </row>
    <row r="57" spans="1:12" x14ac:dyDescent="0.25">
      <c r="A57" s="1">
        <v>11988</v>
      </c>
      <c r="B57" t="s">
        <v>60</v>
      </c>
      <c r="C57" s="1" t="s">
        <v>40</v>
      </c>
      <c r="D57" s="1">
        <v>1</v>
      </c>
      <c r="E57" s="5" t="s">
        <v>13</v>
      </c>
      <c r="F57" s="1">
        <v>2.0499999999999998</v>
      </c>
      <c r="G57" s="4">
        <f>F57/0.8</f>
        <v>2.5624999999999996</v>
      </c>
      <c r="H57" s="1" t="s">
        <v>11</v>
      </c>
      <c r="I57" s="1">
        <v>2019</v>
      </c>
      <c r="L57" s="1"/>
    </row>
    <row r="58" spans="1:12" x14ac:dyDescent="0.25">
      <c r="A58" s="1">
        <v>127112</v>
      </c>
      <c r="B58" t="s">
        <v>66</v>
      </c>
      <c r="C58" s="1" t="s">
        <v>40</v>
      </c>
      <c r="D58" s="1">
        <v>1</v>
      </c>
      <c r="E58" s="5" t="s">
        <v>21</v>
      </c>
      <c r="F58" s="1">
        <v>2.06</v>
      </c>
      <c r="G58" s="4">
        <f>F58/0.8</f>
        <v>2.5749999999999997</v>
      </c>
      <c r="H58" s="1" t="s">
        <v>19</v>
      </c>
      <c r="I58" s="1">
        <v>2021</v>
      </c>
      <c r="L58" s="1"/>
    </row>
    <row r="59" spans="1:12" x14ac:dyDescent="0.25">
      <c r="A59" s="1">
        <v>112123</v>
      </c>
      <c r="B59" t="s">
        <v>67</v>
      </c>
      <c r="C59" s="1" t="s">
        <v>40</v>
      </c>
      <c r="D59" s="1">
        <v>1</v>
      </c>
      <c r="E59" s="5" t="s">
        <v>34</v>
      </c>
      <c r="F59" s="1">
        <v>1.93</v>
      </c>
      <c r="G59" s="4">
        <f>F59/0.8</f>
        <v>2.4124999999999996</v>
      </c>
      <c r="H59" s="1" t="s">
        <v>11</v>
      </c>
      <c r="I59" s="1">
        <v>2021</v>
      </c>
      <c r="L59" s="1"/>
    </row>
    <row r="60" spans="1:12" x14ac:dyDescent="0.25">
      <c r="A60" s="1">
        <v>128349</v>
      </c>
      <c r="B60" t="s">
        <v>76</v>
      </c>
      <c r="C60" s="1" t="s">
        <v>40</v>
      </c>
      <c r="D60" s="1">
        <v>1</v>
      </c>
      <c r="E60" s="5" t="s">
        <v>32</v>
      </c>
      <c r="F60" s="1">
        <v>2.41</v>
      </c>
      <c r="G60" s="4">
        <f>F60/0.8</f>
        <v>3.0125000000000002</v>
      </c>
      <c r="H60" s="1" t="s">
        <v>14</v>
      </c>
      <c r="I60" s="1">
        <v>2021</v>
      </c>
      <c r="L60" s="1"/>
    </row>
    <row r="61" spans="1:12" x14ac:dyDescent="0.25">
      <c r="A61" s="1">
        <v>20429</v>
      </c>
      <c r="B61" t="s">
        <v>81</v>
      </c>
      <c r="C61" s="1" t="s">
        <v>40</v>
      </c>
      <c r="D61" s="1">
        <v>1</v>
      </c>
      <c r="E61" s="5" t="s">
        <v>21</v>
      </c>
      <c r="F61" s="1">
        <v>1.91</v>
      </c>
      <c r="G61" s="4">
        <f>F61/0.8</f>
        <v>2.3874999999999997</v>
      </c>
      <c r="H61" s="1" t="s">
        <v>23</v>
      </c>
      <c r="I61" s="1">
        <v>2017</v>
      </c>
      <c r="L61" s="1"/>
    </row>
    <row r="62" spans="1:12" x14ac:dyDescent="0.25">
      <c r="A62" s="1">
        <v>136756</v>
      </c>
      <c r="B62" t="s">
        <v>86</v>
      </c>
      <c r="C62" s="1" t="s">
        <v>40</v>
      </c>
      <c r="D62" s="1">
        <v>1</v>
      </c>
      <c r="E62" s="5" t="s">
        <v>13</v>
      </c>
      <c r="F62" s="1">
        <v>3.14</v>
      </c>
      <c r="G62" s="4">
        <f>F62/0.8</f>
        <v>3.9249999999999998</v>
      </c>
      <c r="H62" s="1" t="s">
        <v>19</v>
      </c>
      <c r="I62" s="1">
        <v>2018</v>
      </c>
      <c r="L62" s="3"/>
    </row>
    <row r="63" spans="1:12" x14ac:dyDescent="0.25">
      <c r="A63" s="1">
        <v>20955</v>
      </c>
      <c r="B63" t="s">
        <v>90</v>
      </c>
      <c r="C63" s="1" t="s">
        <v>40</v>
      </c>
      <c r="D63" s="1">
        <v>1</v>
      </c>
      <c r="E63" s="5">
        <v>0.88888888888888884</v>
      </c>
      <c r="F63" s="1">
        <v>2.64</v>
      </c>
      <c r="G63" s="4">
        <f>F63/0.8</f>
        <v>3.3</v>
      </c>
      <c r="H63" s="1" t="s">
        <v>14</v>
      </c>
      <c r="I63" s="1">
        <v>2021</v>
      </c>
      <c r="L63" s="3"/>
    </row>
    <row r="64" spans="1:12" x14ac:dyDescent="0.25">
      <c r="A64" s="1">
        <v>20843</v>
      </c>
      <c r="B64" t="s">
        <v>91</v>
      </c>
      <c r="C64" s="1" t="s">
        <v>40</v>
      </c>
      <c r="D64" s="1">
        <v>1</v>
      </c>
      <c r="E64" s="5">
        <v>0.9</v>
      </c>
      <c r="F64" s="1">
        <v>2.46</v>
      </c>
      <c r="G64" s="4">
        <f>F64/0.8</f>
        <v>3.0749999999999997</v>
      </c>
      <c r="H64" s="1" t="s">
        <v>23</v>
      </c>
      <c r="L64" s="1"/>
    </row>
    <row r="65" spans="1:12" x14ac:dyDescent="0.25">
      <c r="A65" s="1">
        <v>131227</v>
      </c>
      <c r="B65" t="s">
        <v>108</v>
      </c>
      <c r="C65" s="1" t="s">
        <v>40</v>
      </c>
      <c r="D65" s="1">
        <v>0</v>
      </c>
      <c r="E65" s="5" t="s">
        <v>21</v>
      </c>
      <c r="F65" s="1">
        <v>1.61</v>
      </c>
      <c r="G65" s="4">
        <f>F65/0.8</f>
        <v>2.0125000000000002</v>
      </c>
      <c r="H65" s="1" t="s">
        <v>14</v>
      </c>
      <c r="I65" s="1">
        <v>2018</v>
      </c>
      <c r="L65" s="1"/>
    </row>
    <row r="66" spans="1:12" x14ac:dyDescent="0.25">
      <c r="A66" s="1">
        <v>125811</v>
      </c>
      <c r="B66" t="s">
        <v>114</v>
      </c>
      <c r="C66" s="1" t="s">
        <v>40</v>
      </c>
      <c r="D66" s="1">
        <v>1</v>
      </c>
      <c r="E66" s="5" t="s">
        <v>34</v>
      </c>
      <c r="F66" s="1">
        <v>2.1800000000000002</v>
      </c>
      <c r="G66" s="4">
        <f>F66/0.8</f>
        <v>2.7250000000000001</v>
      </c>
      <c r="H66" s="1" t="s">
        <v>89</v>
      </c>
      <c r="I66" s="1">
        <v>2021</v>
      </c>
      <c r="L66" s="1"/>
    </row>
    <row r="67" spans="1:12" x14ac:dyDescent="0.25">
      <c r="A67" s="1">
        <v>145195</v>
      </c>
      <c r="B67" t="s">
        <v>115</v>
      </c>
      <c r="C67" s="1" t="s">
        <v>40</v>
      </c>
      <c r="D67" s="1">
        <v>1</v>
      </c>
      <c r="E67" s="5" t="s">
        <v>34</v>
      </c>
      <c r="F67" s="1">
        <v>2.4900000000000002</v>
      </c>
      <c r="G67" s="4">
        <f>F67/0.8</f>
        <v>3.1125000000000003</v>
      </c>
      <c r="H67" s="1" t="s">
        <v>17</v>
      </c>
      <c r="I67" s="1">
        <v>2021</v>
      </c>
      <c r="L67" s="1"/>
    </row>
    <row r="68" spans="1:12" x14ac:dyDescent="0.25">
      <c r="A68" s="1">
        <v>147163</v>
      </c>
      <c r="B68" t="s">
        <v>117</v>
      </c>
      <c r="C68" s="1" t="s">
        <v>40</v>
      </c>
      <c r="D68" s="1">
        <v>1</v>
      </c>
      <c r="E68" s="5" t="s">
        <v>34</v>
      </c>
      <c r="F68" s="1">
        <v>2</v>
      </c>
      <c r="G68" s="4">
        <f>F68/0.8</f>
        <v>2.5</v>
      </c>
      <c r="H68" s="1" t="s">
        <v>17</v>
      </c>
      <c r="I68" s="1">
        <v>2021</v>
      </c>
      <c r="L68" s="3"/>
    </row>
    <row r="69" spans="1:12" x14ac:dyDescent="0.25">
      <c r="A69" s="1">
        <v>163271</v>
      </c>
      <c r="B69" t="s">
        <v>127</v>
      </c>
      <c r="C69" s="1" t="s">
        <v>40</v>
      </c>
      <c r="D69" s="1">
        <v>1</v>
      </c>
      <c r="E69" s="5" t="s">
        <v>34</v>
      </c>
      <c r="F69" s="1">
        <v>1.86</v>
      </c>
      <c r="G69" s="4">
        <f>F69/0.8</f>
        <v>2.3250000000000002</v>
      </c>
      <c r="H69" s="1" t="s">
        <v>17</v>
      </c>
      <c r="I69" s="1">
        <v>2021</v>
      </c>
      <c r="L69" s="2"/>
    </row>
    <row r="70" spans="1:12" x14ac:dyDescent="0.25">
      <c r="A70" s="1">
        <v>122897</v>
      </c>
      <c r="B70" t="s">
        <v>138</v>
      </c>
      <c r="C70" s="1" t="s">
        <v>40</v>
      </c>
      <c r="D70" s="1">
        <v>1</v>
      </c>
      <c r="E70" s="5">
        <v>0.875</v>
      </c>
      <c r="F70" s="1">
        <v>1.9</v>
      </c>
      <c r="G70" s="4">
        <f>F70/0.8</f>
        <v>2.3749999999999996</v>
      </c>
      <c r="H70" s="1" t="s">
        <v>30</v>
      </c>
      <c r="L70" s="1"/>
    </row>
    <row r="71" spans="1:12" x14ac:dyDescent="0.25">
      <c r="A71" s="1">
        <v>20454</v>
      </c>
      <c r="B71" t="s">
        <v>141</v>
      </c>
      <c r="C71" s="1" t="s">
        <v>40</v>
      </c>
      <c r="D71" s="1">
        <v>1</v>
      </c>
      <c r="E71" s="5" t="s">
        <v>34</v>
      </c>
      <c r="F71" s="1">
        <v>3.14</v>
      </c>
      <c r="G71" s="4">
        <f>F71/0.8</f>
        <v>3.9249999999999998</v>
      </c>
      <c r="H71" s="1" t="s">
        <v>17</v>
      </c>
      <c r="I71" s="1">
        <v>2021</v>
      </c>
      <c r="L71" s="1"/>
    </row>
    <row r="72" spans="1:12" x14ac:dyDescent="0.25">
      <c r="A72" s="1">
        <v>134474</v>
      </c>
      <c r="B72" t="s">
        <v>142</v>
      </c>
      <c r="C72" s="1" t="s">
        <v>40</v>
      </c>
      <c r="D72" s="1">
        <v>1</v>
      </c>
      <c r="E72" s="5">
        <v>0.88888888888888884</v>
      </c>
      <c r="F72" s="1">
        <v>2.08</v>
      </c>
      <c r="G72" s="4">
        <f>F72/0.8</f>
        <v>2.6</v>
      </c>
      <c r="H72" s="1" t="s">
        <v>11</v>
      </c>
      <c r="L72" s="1"/>
    </row>
    <row r="73" spans="1:12" x14ac:dyDescent="0.25">
      <c r="A73" s="1">
        <v>20963</v>
      </c>
      <c r="B73" t="s">
        <v>146</v>
      </c>
      <c r="C73" s="1" t="s">
        <v>40</v>
      </c>
      <c r="D73" s="1">
        <v>1</v>
      </c>
      <c r="E73" s="5" t="s">
        <v>34</v>
      </c>
      <c r="F73" s="1">
        <v>2.72</v>
      </c>
      <c r="G73" s="4">
        <f>F73/0.8</f>
        <v>3.4</v>
      </c>
      <c r="H73" s="1" t="s">
        <v>11</v>
      </c>
      <c r="I73" s="1">
        <v>2021</v>
      </c>
      <c r="L73" s="1"/>
    </row>
    <row r="74" spans="1:12" x14ac:dyDescent="0.25">
      <c r="A74" s="1">
        <v>122881</v>
      </c>
      <c r="B74" t="s">
        <v>151</v>
      </c>
      <c r="C74" s="1" t="s">
        <v>40</v>
      </c>
      <c r="D74" s="1">
        <v>1</v>
      </c>
      <c r="E74" s="5" t="s">
        <v>10</v>
      </c>
      <c r="F74" s="1">
        <v>2.0499999999999998</v>
      </c>
      <c r="G74" s="4">
        <f>F74/0.8</f>
        <v>2.5624999999999996</v>
      </c>
      <c r="H74" s="1" t="s">
        <v>23</v>
      </c>
      <c r="I74" s="1">
        <v>2021</v>
      </c>
      <c r="L74" s="1"/>
    </row>
    <row r="75" spans="1:12" x14ac:dyDescent="0.25">
      <c r="A75" s="1">
        <v>12031</v>
      </c>
      <c r="B75" t="s">
        <v>155</v>
      </c>
      <c r="C75" s="1" t="s">
        <v>40</v>
      </c>
      <c r="D75" s="1">
        <v>1</v>
      </c>
      <c r="E75" s="5" t="s">
        <v>32</v>
      </c>
      <c r="F75" s="1">
        <v>2.04</v>
      </c>
      <c r="G75" s="4">
        <f>F75/0.8</f>
        <v>2.5499999999999998</v>
      </c>
      <c r="H75" s="1" t="s">
        <v>17</v>
      </c>
      <c r="I75" s="1">
        <v>2021</v>
      </c>
      <c r="L75" s="1"/>
    </row>
    <row r="76" spans="1:12" x14ac:dyDescent="0.25">
      <c r="A76" s="1">
        <v>151267</v>
      </c>
      <c r="B76" t="s">
        <v>161</v>
      </c>
      <c r="C76" s="1" t="s">
        <v>40</v>
      </c>
      <c r="D76" s="1">
        <v>1</v>
      </c>
      <c r="E76" s="5" t="s">
        <v>34</v>
      </c>
      <c r="F76" s="1">
        <v>1.9</v>
      </c>
      <c r="G76" s="4">
        <f>F76/0.8</f>
        <v>2.3749999999999996</v>
      </c>
      <c r="H76" s="1" t="s">
        <v>75</v>
      </c>
      <c r="I76" s="1">
        <v>2021</v>
      </c>
      <c r="L76" s="1"/>
    </row>
    <row r="77" spans="1:12" x14ac:dyDescent="0.25">
      <c r="A77" s="1">
        <v>114084</v>
      </c>
      <c r="B77" t="s">
        <v>170</v>
      </c>
      <c r="C77" s="1" t="s">
        <v>40</v>
      </c>
      <c r="D77" s="1">
        <v>1</v>
      </c>
      <c r="E77" s="5" t="s">
        <v>10</v>
      </c>
      <c r="F77" s="1">
        <v>2.68</v>
      </c>
      <c r="G77" s="4">
        <f>F77/0.8</f>
        <v>3.35</v>
      </c>
      <c r="H77" s="1" t="s">
        <v>11</v>
      </c>
      <c r="I77" s="1">
        <v>2019</v>
      </c>
      <c r="L77" s="1"/>
    </row>
    <row r="78" spans="1:12" x14ac:dyDescent="0.25">
      <c r="A78" s="1">
        <v>17872</v>
      </c>
      <c r="B78" t="s">
        <v>172</v>
      </c>
      <c r="C78" s="1" t="s">
        <v>40</v>
      </c>
      <c r="D78" s="1">
        <v>1</v>
      </c>
      <c r="E78" s="5" t="s">
        <v>34</v>
      </c>
      <c r="F78" s="1">
        <v>2.76</v>
      </c>
      <c r="G78" s="4">
        <f>F78/0.8</f>
        <v>3.4499999999999997</v>
      </c>
      <c r="H78" s="1" t="s">
        <v>19</v>
      </c>
      <c r="I78" s="1">
        <v>2021</v>
      </c>
      <c r="L78" s="3"/>
    </row>
    <row r="79" spans="1:12" x14ac:dyDescent="0.25">
      <c r="A79" s="1">
        <v>107942</v>
      </c>
      <c r="B79" t="s">
        <v>184</v>
      </c>
      <c r="C79" s="1" t="s">
        <v>40</v>
      </c>
      <c r="D79" s="1">
        <v>1</v>
      </c>
      <c r="E79" s="5" t="s">
        <v>32</v>
      </c>
      <c r="F79" s="1">
        <v>2.38</v>
      </c>
      <c r="G79" s="4">
        <f>F79/0.8</f>
        <v>2.9749999999999996</v>
      </c>
      <c r="H79" s="1" t="s">
        <v>14</v>
      </c>
      <c r="I79" s="1">
        <v>2021</v>
      </c>
      <c r="L79" s="1"/>
    </row>
    <row r="80" spans="1:12" x14ac:dyDescent="0.25">
      <c r="A80" s="1">
        <v>20445</v>
      </c>
      <c r="B80" t="s">
        <v>192</v>
      </c>
      <c r="C80" s="1" t="s">
        <v>40</v>
      </c>
      <c r="D80" s="1">
        <v>1</v>
      </c>
      <c r="E80" s="5" t="s">
        <v>10</v>
      </c>
      <c r="F80" s="1">
        <v>1.93</v>
      </c>
      <c r="G80" s="4">
        <f>F80/0.8</f>
        <v>2.4124999999999996</v>
      </c>
      <c r="H80" s="1" t="s">
        <v>14</v>
      </c>
      <c r="I80" s="1">
        <v>2021</v>
      </c>
      <c r="L80" s="1"/>
    </row>
    <row r="81" spans="1:12" x14ac:dyDescent="0.25">
      <c r="A81" s="1">
        <v>132612</v>
      </c>
      <c r="B81" t="s">
        <v>193</v>
      </c>
      <c r="C81" s="1" t="s">
        <v>40</v>
      </c>
      <c r="D81" s="1">
        <v>1</v>
      </c>
      <c r="E81" s="5" t="s">
        <v>21</v>
      </c>
      <c r="F81" s="1">
        <v>2.02</v>
      </c>
      <c r="G81" s="4">
        <f>F81/0.8</f>
        <v>2.5249999999999999</v>
      </c>
      <c r="H81" s="1" t="s">
        <v>19</v>
      </c>
      <c r="I81" s="1">
        <v>2021</v>
      </c>
      <c r="L81" s="1"/>
    </row>
    <row r="82" spans="1:12" x14ac:dyDescent="0.25">
      <c r="A82" s="1">
        <v>107887</v>
      </c>
      <c r="B82" t="s">
        <v>195</v>
      </c>
      <c r="C82" s="1" t="s">
        <v>40</v>
      </c>
      <c r="D82" s="1">
        <v>1</v>
      </c>
      <c r="E82" s="5" t="s">
        <v>34</v>
      </c>
      <c r="F82" s="1">
        <v>1.93</v>
      </c>
      <c r="G82" s="4">
        <f>F82/0.8</f>
        <v>2.4124999999999996</v>
      </c>
      <c r="H82" s="1" t="s">
        <v>19</v>
      </c>
      <c r="I82" s="1">
        <v>2021</v>
      </c>
      <c r="L82" s="1"/>
    </row>
    <row r="83" spans="1:12" x14ac:dyDescent="0.25">
      <c r="A83" s="1">
        <v>20480</v>
      </c>
      <c r="B83" t="s">
        <v>218</v>
      </c>
      <c r="C83" s="1" t="s">
        <v>40</v>
      </c>
      <c r="D83" s="1">
        <v>1</v>
      </c>
      <c r="E83" s="5" t="s">
        <v>34</v>
      </c>
      <c r="F83" s="1">
        <v>2.09</v>
      </c>
      <c r="G83" s="4">
        <f>F83/0.8</f>
        <v>2.6124999999999998</v>
      </c>
      <c r="H83" s="1" t="s">
        <v>75</v>
      </c>
      <c r="I83" s="1">
        <v>2021</v>
      </c>
      <c r="L83" s="1"/>
    </row>
    <row r="84" spans="1:12" x14ac:dyDescent="0.25">
      <c r="A84" s="1">
        <v>21250</v>
      </c>
      <c r="B84" t="s">
        <v>225</v>
      </c>
      <c r="C84" s="1" t="s">
        <v>40</v>
      </c>
      <c r="D84" s="1">
        <v>0</v>
      </c>
      <c r="E84" s="5" t="s">
        <v>34</v>
      </c>
      <c r="F84" s="1">
        <v>1.65</v>
      </c>
      <c r="G84" s="4">
        <f>F84/0.8</f>
        <v>2.0624999999999996</v>
      </c>
      <c r="H84" s="1" t="s">
        <v>23</v>
      </c>
      <c r="I84" s="1">
        <v>2021</v>
      </c>
      <c r="L84" s="1"/>
    </row>
    <row r="85" spans="1:12" x14ac:dyDescent="0.25">
      <c r="A85" s="1">
        <v>20447</v>
      </c>
      <c r="B85" t="s">
        <v>229</v>
      </c>
      <c r="C85" s="1" t="s">
        <v>40</v>
      </c>
      <c r="D85" s="1">
        <v>1</v>
      </c>
      <c r="E85" s="5" t="s">
        <v>13</v>
      </c>
      <c r="F85" s="1">
        <v>2.36</v>
      </c>
      <c r="G85" s="4">
        <f>F85/0.8</f>
        <v>2.9499999999999997</v>
      </c>
      <c r="H85" s="1" t="s">
        <v>14</v>
      </c>
      <c r="I85" s="1">
        <v>2018</v>
      </c>
      <c r="L85" s="1"/>
    </row>
    <row r="86" spans="1:12" x14ac:dyDescent="0.25">
      <c r="A86" s="1">
        <v>125808</v>
      </c>
      <c r="B86" t="s">
        <v>238</v>
      </c>
      <c r="C86" s="1" t="s">
        <v>40</v>
      </c>
      <c r="D86" s="1">
        <v>0</v>
      </c>
      <c r="E86" s="5" t="s">
        <v>21</v>
      </c>
      <c r="F86" s="1">
        <v>1.52</v>
      </c>
      <c r="G86" s="4">
        <f>F86/0.8</f>
        <v>1.9</v>
      </c>
      <c r="H86" s="1" t="s">
        <v>14</v>
      </c>
      <c r="I86" s="1">
        <v>2021</v>
      </c>
      <c r="L86" s="1"/>
    </row>
    <row r="87" spans="1:12" x14ac:dyDescent="0.25">
      <c r="A87" s="1">
        <v>143772</v>
      </c>
      <c r="B87" t="s">
        <v>256</v>
      </c>
      <c r="C87" s="1" t="s">
        <v>40</v>
      </c>
      <c r="D87" s="1">
        <v>1</v>
      </c>
      <c r="E87" s="5" t="s">
        <v>34</v>
      </c>
      <c r="F87" s="1">
        <v>2.95</v>
      </c>
      <c r="G87" s="4">
        <f>F87/0.8</f>
        <v>3.6875</v>
      </c>
      <c r="H87" s="1" t="s">
        <v>30</v>
      </c>
      <c r="I87" s="1">
        <v>2021</v>
      </c>
      <c r="L87" s="1"/>
    </row>
    <row r="88" spans="1:12" x14ac:dyDescent="0.25">
      <c r="A88" s="1">
        <v>113757</v>
      </c>
      <c r="B88" t="s">
        <v>261</v>
      </c>
      <c r="C88" s="1" t="s">
        <v>40</v>
      </c>
      <c r="D88" s="1">
        <v>1</v>
      </c>
      <c r="E88" s="5" t="s">
        <v>34</v>
      </c>
      <c r="F88" s="1">
        <v>2.1800000000000002</v>
      </c>
      <c r="G88" s="4">
        <f>F88/0.8</f>
        <v>2.7250000000000001</v>
      </c>
      <c r="H88" s="1" t="s">
        <v>30</v>
      </c>
      <c r="I88" s="1">
        <v>2021</v>
      </c>
      <c r="L88" s="1"/>
    </row>
    <row r="89" spans="1:12" x14ac:dyDescent="0.25">
      <c r="A89" s="1">
        <v>20481</v>
      </c>
      <c r="B89" t="s">
        <v>263</v>
      </c>
      <c r="C89" s="1" t="s">
        <v>40</v>
      </c>
      <c r="D89" s="1">
        <v>1</v>
      </c>
      <c r="E89" s="5" t="s">
        <v>34</v>
      </c>
      <c r="F89" s="1">
        <v>2.4900000000000002</v>
      </c>
      <c r="G89" s="4">
        <f>F89/0.8</f>
        <v>3.1125000000000003</v>
      </c>
      <c r="H89" s="1" t="s">
        <v>75</v>
      </c>
      <c r="I89" s="1">
        <v>2021</v>
      </c>
      <c r="L89" s="2"/>
    </row>
    <row r="90" spans="1:12" x14ac:dyDescent="0.25">
      <c r="A90" s="1">
        <v>21253</v>
      </c>
      <c r="B90" t="s">
        <v>268</v>
      </c>
      <c r="C90" s="1" t="s">
        <v>40</v>
      </c>
      <c r="D90" s="1">
        <v>0</v>
      </c>
      <c r="E90" s="5" t="s">
        <v>34</v>
      </c>
      <c r="F90" s="1">
        <v>1.8</v>
      </c>
      <c r="G90" s="4">
        <f>F90/0.8</f>
        <v>2.25</v>
      </c>
      <c r="H90" s="1" t="s">
        <v>23</v>
      </c>
      <c r="I90" s="1">
        <v>2021</v>
      </c>
      <c r="L90" s="1"/>
    </row>
    <row r="91" spans="1:12" x14ac:dyDescent="0.25">
      <c r="A91" s="1">
        <v>21248</v>
      </c>
      <c r="B91" t="s">
        <v>282</v>
      </c>
      <c r="C91" s="1" t="s">
        <v>40</v>
      </c>
      <c r="D91" s="1">
        <v>1</v>
      </c>
      <c r="E91" s="5" t="s">
        <v>27</v>
      </c>
      <c r="F91" s="1">
        <v>1.95</v>
      </c>
      <c r="G91" s="4">
        <f>F91/0.8</f>
        <v>2.4375</v>
      </c>
      <c r="H91" s="1" t="s">
        <v>23</v>
      </c>
      <c r="I91" s="1">
        <v>2021</v>
      </c>
      <c r="L91" s="1"/>
    </row>
    <row r="92" spans="1:12" x14ac:dyDescent="0.25">
      <c r="A92" s="1">
        <v>159572</v>
      </c>
      <c r="B92" t="s">
        <v>287</v>
      </c>
      <c r="C92" s="1" t="s">
        <v>40</v>
      </c>
      <c r="D92" s="1">
        <v>1</v>
      </c>
      <c r="E92" s="5" t="s">
        <v>34</v>
      </c>
      <c r="F92" s="1">
        <v>2.06</v>
      </c>
      <c r="G92" s="4">
        <f>F92/0.8</f>
        <v>2.5749999999999997</v>
      </c>
      <c r="H92" s="1" t="s">
        <v>23</v>
      </c>
      <c r="I92" s="1">
        <v>2021</v>
      </c>
      <c r="L92" s="3"/>
    </row>
    <row r="93" spans="1:12" x14ac:dyDescent="0.25">
      <c r="A93" s="1">
        <v>20433</v>
      </c>
      <c r="B93" t="s">
        <v>291</v>
      </c>
      <c r="C93" s="1" t="s">
        <v>40</v>
      </c>
      <c r="D93" s="1">
        <v>1</v>
      </c>
      <c r="E93" s="5" t="s">
        <v>34</v>
      </c>
      <c r="F93" s="1">
        <v>2.6</v>
      </c>
      <c r="G93" s="4">
        <f>F93/0.8</f>
        <v>3.25</v>
      </c>
      <c r="H93" s="1" t="s">
        <v>23</v>
      </c>
      <c r="I93" s="1">
        <v>2021</v>
      </c>
      <c r="L93" s="1"/>
    </row>
    <row r="94" spans="1:12" x14ac:dyDescent="0.25">
      <c r="A94" s="1">
        <v>123297</v>
      </c>
      <c r="B94" t="s">
        <v>295</v>
      </c>
      <c r="C94" s="1" t="s">
        <v>40</v>
      </c>
      <c r="D94" s="1">
        <v>1</v>
      </c>
      <c r="E94" s="5" t="s">
        <v>34</v>
      </c>
      <c r="F94" s="1">
        <v>1.94</v>
      </c>
      <c r="G94" s="4">
        <f>F94/0.8</f>
        <v>2.4249999999999998</v>
      </c>
      <c r="H94" s="1" t="s">
        <v>23</v>
      </c>
      <c r="I94" s="1">
        <v>2021</v>
      </c>
      <c r="L94" s="1"/>
    </row>
    <row r="95" spans="1:12" x14ac:dyDescent="0.25">
      <c r="A95" s="1">
        <v>20457</v>
      </c>
      <c r="B95" t="s">
        <v>301</v>
      </c>
      <c r="C95" s="1" t="s">
        <v>40</v>
      </c>
      <c r="D95" s="1">
        <v>1</v>
      </c>
      <c r="E95" s="5" t="s">
        <v>13</v>
      </c>
      <c r="F95" s="1">
        <v>3.01</v>
      </c>
      <c r="G95" s="4">
        <f>F95/0.8</f>
        <v>3.7624999999999997</v>
      </c>
      <c r="H95" s="1" t="s">
        <v>17</v>
      </c>
      <c r="I95" s="1">
        <v>2017</v>
      </c>
      <c r="L95" s="1"/>
    </row>
    <row r="96" spans="1:12" x14ac:dyDescent="0.25">
      <c r="A96" s="1">
        <v>20766</v>
      </c>
      <c r="B96" t="s">
        <v>306</v>
      </c>
      <c r="C96" s="1" t="s">
        <v>40</v>
      </c>
      <c r="D96" s="1">
        <v>0</v>
      </c>
      <c r="E96" s="5" t="s">
        <v>10</v>
      </c>
      <c r="F96" s="1">
        <v>1.72</v>
      </c>
      <c r="G96" s="4">
        <f>F96/0.8</f>
        <v>2.15</v>
      </c>
      <c r="H96" s="1" t="s">
        <v>37</v>
      </c>
      <c r="I96" s="1">
        <v>2017</v>
      </c>
      <c r="L96" s="3"/>
    </row>
    <row r="97" spans="1:12" x14ac:dyDescent="0.25">
      <c r="A97" s="1">
        <v>134771</v>
      </c>
      <c r="B97" t="s">
        <v>308</v>
      </c>
      <c r="C97" s="1" t="s">
        <v>40</v>
      </c>
      <c r="D97" s="1">
        <v>1</v>
      </c>
      <c r="E97" s="5" t="s">
        <v>34</v>
      </c>
      <c r="F97" s="1">
        <v>2.29</v>
      </c>
      <c r="G97" s="4">
        <f>F97/0.8</f>
        <v>2.8624999999999998</v>
      </c>
      <c r="H97" s="1" t="s">
        <v>30</v>
      </c>
      <c r="I97" s="1">
        <v>2021</v>
      </c>
      <c r="L97" s="1"/>
    </row>
    <row r="98" spans="1:12" x14ac:dyDescent="0.25">
      <c r="A98" s="1">
        <v>112177</v>
      </c>
      <c r="B98" t="s">
        <v>309</v>
      </c>
      <c r="C98" s="1" t="s">
        <v>40</v>
      </c>
      <c r="D98" s="1">
        <v>1</v>
      </c>
      <c r="E98" s="5" t="s">
        <v>34</v>
      </c>
      <c r="F98" s="1">
        <v>2.99</v>
      </c>
      <c r="G98" s="4">
        <f>F98/0.8</f>
        <v>3.7375000000000003</v>
      </c>
      <c r="H98" s="1" t="s">
        <v>30</v>
      </c>
      <c r="I98" s="1">
        <v>2021</v>
      </c>
      <c r="L98" s="1"/>
    </row>
    <row r="99" spans="1:12" x14ac:dyDescent="0.25">
      <c r="A99" s="1">
        <v>142767</v>
      </c>
      <c r="B99" t="s">
        <v>15</v>
      </c>
      <c r="C99" s="1" t="s">
        <v>16</v>
      </c>
      <c r="D99" s="1">
        <v>1</v>
      </c>
      <c r="E99" s="5">
        <v>0.92307692307692313</v>
      </c>
      <c r="F99" s="1">
        <v>1.21</v>
      </c>
      <c r="G99" s="4">
        <f>F99/0.8</f>
        <v>1.5125</v>
      </c>
      <c r="H99" s="1" t="s">
        <v>17</v>
      </c>
      <c r="I99" s="1">
        <v>2021</v>
      </c>
      <c r="L99" s="2"/>
    </row>
    <row r="100" spans="1:12" x14ac:dyDescent="0.25">
      <c r="A100" s="1">
        <v>148420</v>
      </c>
      <c r="B100" t="s">
        <v>20</v>
      </c>
      <c r="C100" s="1" t="s">
        <v>16</v>
      </c>
      <c r="D100" s="1">
        <v>1</v>
      </c>
      <c r="E100" s="5" t="s">
        <v>21</v>
      </c>
      <c r="F100" s="1">
        <v>1.54</v>
      </c>
      <c r="G100" s="4">
        <f>F100/0.8</f>
        <v>1.925</v>
      </c>
      <c r="H100" s="1" t="s">
        <v>19</v>
      </c>
      <c r="I100" s="1">
        <v>2016</v>
      </c>
      <c r="L100" s="1"/>
    </row>
    <row r="101" spans="1:12" x14ac:dyDescent="0.25">
      <c r="A101" s="1">
        <v>147837</v>
      </c>
      <c r="B101" t="s">
        <v>31</v>
      </c>
      <c r="C101" s="1" t="s">
        <v>16</v>
      </c>
      <c r="D101" s="1">
        <v>1</v>
      </c>
      <c r="E101" s="5" t="s">
        <v>32</v>
      </c>
      <c r="F101" s="1">
        <v>0.97</v>
      </c>
      <c r="G101" s="4">
        <f>F101/0.8</f>
        <v>1.2124999999999999</v>
      </c>
      <c r="H101" s="1" t="s">
        <v>14</v>
      </c>
      <c r="I101" s="1">
        <v>2021</v>
      </c>
      <c r="L101" s="1"/>
    </row>
    <row r="102" spans="1:12" x14ac:dyDescent="0.25">
      <c r="A102" s="1">
        <v>20770</v>
      </c>
      <c r="B102" t="s">
        <v>33</v>
      </c>
      <c r="C102" s="1" t="s">
        <v>16</v>
      </c>
      <c r="D102" s="1">
        <v>1</v>
      </c>
      <c r="E102" s="5" t="s">
        <v>34</v>
      </c>
      <c r="F102" s="1">
        <v>1.33</v>
      </c>
      <c r="G102" s="4">
        <f>F102/0.8</f>
        <v>1.6625000000000001</v>
      </c>
      <c r="H102" s="1" t="s">
        <v>17</v>
      </c>
      <c r="I102" s="1">
        <v>2021</v>
      </c>
      <c r="L102" s="1"/>
    </row>
    <row r="103" spans="1:12" x14ac:dyDescent="0.25">
      <c r="A103" s="1">
        <v>131225</v>
      </c>
      <c r="B103" t="s">
        <v>36</v>
      </c>
      <c r="C103" s="1" t="s">
        <v>16</v>
      </c>
      <c r="D103" s="1">
        <v>1</v>
      </c>
      <c r="E103" s="5">
        <v>0.91666666666666663</v>
      </c>
      <c r="F103" s="1">
        <v>1.38</v>
      </c>
      <c r="G103" s="4">
        <f>F103/0.8</f>
        <v>1.7249999999999999</v>
      </c>
      <c r="H103" s="1" t="s">
        <v>37</v>
      </c>
      <c r="L103" s="1"/>
    </row>
    <row r="104" spans="1:12" x14ac:dyDescent="0.25">
      <c r="A104" s="1">
        <v>115353</v>
      </c>
      <c r="B104" t="s">
        <v>38</v>
      </c>
      <c r="C104" s="1" t="s">
        <v>16</v>
      </c>
      <c r="D104" s="1">
        <v>1</v>
      </c>
      <c r="E104" s="5" t="s">
        <v>10</v>
      </c>
      <c r="F104" s="1">
        <v>1.1200000000000001</v>
      </c>
      <c r="G104" s="4">
        <f>F104/0.8</f>
        <v>1.4000000000000001</v>
      </c>
      <c r="H104" s="1" t="s">
        <v>30</v>
      </c>
      <c r="I104" s="1">
        <v>2021</v>
      </c>
      <c r="L104" s="3"/>
    </row>
    <row r="105" spans="1:12" x14ac:dyDescent="0.25">
      <c r="A105" s="1">
        <v>125118</v>
      </c>
      <c r="B105" t="s">
        <v>55</v>
      </c>
      <c r="C105" s="1" t="s">
        <v>16</v>
      </c>
      <c r="D105" s="1">
        <v>1</v>
      </c>
      <c r="E105" s="5">
        <v>0.88888888888888884</v>
      </c>
      <c r="F105" s="1">
        <v>1.66</v>
      </c>
      <c r="G105" s="4">
        <f>F105/0.8</f>
        <v>2.0749999999999997</v>
      </c>
      <c r="H105" s="1" t="s">
        <v>30</v>
      </c>
      <c r="L105" s="1"/>
    </row>
    <row r="106" spans="1:12" x14ac:dyDescent="0.25">
      <c r="A106" s="1">
        <v>20428</v>
      </c>
      <c r="B106" t="s">
        <v>57</v>
      </c>
      <c r="C106" s="1" t="s">
        <v>16</v>
      </c>
      <c r="D106" s="1">
        <v>1</v>
      </c>
      <c r="E106" s="5" t="s">
        <v>34</v>
      </c>
      <c r="F106" s="1">
        <v>1.06</v>
      </c>
      <c r="G106" s="4">
        <f>F106/0.8</f>
        <v>1.325</v>
      </c>
      <c r="H106" s="1" t="s">
        <v>58</v>
      </c>
      <c r="I106" s="1">
        <v>2021</v>
      </c>
      <c r="L106" s="1"/>
    </row>
    <row r="107" spans="1:12" x14ac:dyDescent="0.25">
      <c r="A107" s="1">
        <v>137683</v>
      </c>
      <c r="B107" t="s">
        <v>59</v>
      </c>
      <c r="C107" s="1" t="s">
        <v>16</v>
      </c>
      <c r="D107" s="1">
        <v>1</v>
      </c>
      <c r="E107" s="5" t="s">
        <v>41</v>
      </c>
      <c r="F107" s="1">
        <v>1.1599999999999999</v>
      </c>
      <c r="G107" s="4">
        <f>F107/0.8</f>
        <v>1.4499999999999997</v>
      </c>
      <c r="H107" s="1" t="s">
        <v>11</v>
      </c>
      <c r="I107" s="1">
        <v>2021</v>
      </c>
      <c r="L107" s="1"/>
    </row>
    <row r="108" spans="1:12" x14ac:dyDescent="0.25">
      <c r="A108" s="1">
        <v>148462</v>
      </c>
      <c r="B108" t="s">
        <v>61</v>
      </c>
      <c r="C108" s="1" t="s">
        <v>16</v>
      </c>
      <c r="D108" s="1">
        <v>1</v>
      </c>
      <c r="E108" s="5" t="s">
        <v>34</v>
      </c>
      <c r="F108" s="1">
        <v>1.1000000000000001</v>
      </c>
      <c r="G108" s="4">
        <f>F108/0.8</f>
        <v>1.375</v>
      </c>
      <c r="H108" s="1" t="s">
        <v>17</v>
      </c>
      <c r="I108" s="1">
        <v>2021</v>
      </c>
      <c r="L108" s="3"/>
    </row>
    <row r="109" spans="1:12" x14ac:dyDescent="0.25">
      <c r="A109" s="1">
        <v>148206</v>
      </c>
      <c r="B109" t="s">
        <v>62</v>
      </c>
      <c r="C109" s="1" t="s">
        <v>16</v>
      </c>
      <c r="D109" s="1">
        <v>1</v>
      </c>
      <c r="E109" s="5" t="s">
        <v>32</v>
      </c>
      <c r="F109" s="1">
        <v>1.65</v>
      </c>
      <c r="G109" s="4">
        <f>F109/0.8</f>
        <v>2.0624999999999996</v>
      </c>
      <c r="H109" s="1" t="s">
        <v>17</v>
      </c>
      <c r="I109" s="1">
        <v>2021</v>
      </c>
      <c r="L109" s="1"/>
    </row>
    <row r="110" spans="1:12" x14ac:dyDescent="0.25">
      <c r="A110" s="1">
        <v>142752</v>
      </c>
      <c r="B110" t="s">
        <v>65</v>
      </c>
      <c r="C110" s="1" t="s">
        <v>16</v>
      </c>
      <c r="D110" s="1">
        <v>1</v>
      </c>
      <c r="E110" s="5" t="s">
        <v>34</v>
      </c>
      <c r="F110" s="1">
        <v>1.17</v>
      </c>
      <c r="G110" s="4">
        <f>F110/0.8</f>
        <v>1.4624999999999999</v>
      </c>
      <c r="H110" s="1" t="s">
        <v>14</v>
      </c>
      <c r="I110" s="1">
        <v>2021</v>
      </c>
      <c r="L110" s="2"/>
    </row>
    <row r="111" spans="1:12" x14ac:dyDescent="0.25">
      <c r="A111" s="1">
        <v>145188</v>
      </c>
      <c r="B111" t="s">
        <v>68</v>
      </c>
      <c r="C111" s="1" t="s">
        <v>16</v>
      </c>
      <c r="D111" s="1">
        <v>1</v>
      </c>
      <c r="E111" s="5" t="s">
        <v>34</v>
      </c>
      <c r="F111" s="1">
        <v>1.32</v>
      </c>
      <c r="G111" s="4">
        <f>F111/0.8</f>
        <v>1.65</v>
      </c>
      <c r="H111" s="1" t="s">
        <v>30</v>
      </c>
      <c r="I111" s="1">
        <v>2021</v>
      </c>
      <c r="L111" s="1"/>
    </row>
    <row r="112" spans="1:12" x14ac:dyDescent="0.25">
      <c r="A112" s="1">
        <v>21054</v>
      </c>
      <c r="B112" t="s">
        <v>73</v>
      </c>
      <c r="C112" s="1" t="s">
        <v>16</v>
      </c>
      <c r="D112" s="1">
        <v>1</v>
      </c>
      <c r="E112" s="5" t="s">
        <v>27</v>
      </c>
      <c r="F112" s="1">
        <v>1.03</v>
      </c>
      <c r="G112" s="4">
        <f>F112/0.8</f>
        <v>1.2874999999999999</v>
      </c>
      <c r="H112" s="1" t="s">
        <v>17</v>
      </c>
      <c r="I112" s="1">
        <v>2021</v>
      </c>
      <c r="L112" s="3"/>
    </row>
    <row r="113" spans="1:12" x14ac:dyDescent="0.25">
      <c r="A113" s="1">
        <v>20479</v>
      </c>
      <c r="B113" t="s">
        <v>74</v>
      </c>
      <c r="C113" s="1" t="s">
        <v>16</v>
      </c>
      <c r="D113" s="1">
        <v>1</v>
      </c>
      <c r="E113" s="5" t="s">
        <v>34</v>
      </c>
      <c r="F113" s="1">
        <v>1.32</v>
      </c>
      <c r="G113" s="4">
        <f>F113/0.8</f>
        <v>1.65</v>
      </c>
      <c r="H113" s="1" t="s">
        <v>75</v>
      </c>
      <c r="I113" s="1">
        <v>2021</v>
      </c>
      <c r="L113" s="1"/>
    </row>
    <row r="114" spans="1:12" x14ac:dyDescent="0.25">
      <c r="A114" s="1">
        <v>138898</v>
      </c>
      <c r="B114" t="s">
        <v>80</v>
      </c>
      <c r="C114" s="1" t="s">
        <v>16</v>
      </c>
      <c r="D114" s="1">
        <v>1</v>
      </c>
      <c r="E114" s="5" t="s">
        <v>32</v>
      </c>
      <c r="F114" s="1">
        <v>1.08</v>
      </c>
      <c r="G114" s="4">
        <f>F114/0.8</f>
        <v>1.35</v>
      </c>
      <c r="H114" s="1" t="s">
        <v>23</v>
      </c>
      <c r="I114" s="1">
        <v>2018</v>
      </c>
      <c r="L114" s="1"/>
    </row>
    <row r="115" spans="1:12" x14ac:dyDescent="0.25">
      <c r="A115" s="1">
        <v>156946</v>
      </c>
      <c r="B115" t="s">
        <v>93</v>
      </c>
      <c r="C115" s="1" t="s">
        <v>16</v>
      </c>
      <c r="D115" s="1">
        <v>1</v>
      </c>
      <c r="E115" s="5" t="s">
        <v>34</v>
      </c>
      <c r="F115" s="1">
        <v>1.21</v>
      </c>
      <c r="G115" s="4">
        <f>F115/0.8</f>
        <v>1.5125</v>
      </c>
      <c r="H115" s="1" t="s">
        <v>23</v>
      </c>
      <c r="I115" s="1">
        <v>2021</v>
      </c>
      <c r="L115" s="1"/>
    </row>
    <row r="116" spans="1:12" x14ac:dyDescent="0.25">
      <c r="A116" s="1">
        <v>118754</v>
      </c>
      <c r="B116" t="s">
        <v>96</v>
      </c>
      <c r="C116" s="1" t="s">
        <v>16</v>
      </c>
      <c r="D116" s="1">
        <v>1</v>
      </c>
      <c r="E116" s="5">
        <v>0.91666666666666663</v>
      </c>
      <c r="F116" s="1">
        <v>1.57</v>
      </c>
      <c r="G116" s="4">
        <f>F116/0.8</f>
        <v>1.9624999999999999</v>
      </c>
      <c r="H116" s="1" t="s">
        <v>11</v>
      </c>
      <c r="L116" s="1"/>
    </row>
    <row r="117" spans="1:12" x14ac:dyDescent="0.25">
      <c r="A117" s="1">
        <v>129402</v>
      </c>
      <c r="B117" t="s">
        <v>100</v>
      </c>
      <c r="C117" s="1" t="s">
        <v>16</v>
      </c>
      <c r="D117" s="1">
        <v>1</v>
      </c>
      <c r="E117" s="5" t="s">
        <v>34</v>
      </c>
      <c r="F117" s="1">
        <v>1.54</v>
      </c>
      <c r="G117" s="4">
        <f>F117/0.8</f>
        <v>1.925</v>
      </c>
      <c r="H117" s="1" t="s">
        <v>30</v>
      </c>
      <c r="I117" s="1">
        <v>2021</v>
      </c>
      <c r="L117" s="1"/>
    </row>
    <row r="118" spans="1:12" x14ac:dyDescent="0.25">
      <c r="A118" s="1">
        <v>152796</v>
      </c>
      <c r="B118" t="s">
        <v>101</v>
      </c>
      <c r="C118" s="1" t="s">
        <v>16</v>
      </c>
      <c r="D118" s="1">
        <v>1</v>
      </c>
      <c r="E118" s="5" t="s">
        <v>34</v>
      </c>
      <c r="F118" s="1">
        <v>1.41</v>
      </c>
      <c r="G118" s="4">
        <f>F118/0.8</f>
        <v>1.7624999999999997</v>
      </c>
      <c r="H118" s="1" t="s">
        <v>17</v>
      </c>
      <c r="I118" s="1">
        <v>2021</v>
      </c>
      <c r="L118" s="1"/>
    </row>
    <row r="119" spans="1:12" x14ac:dyDescent="0.25">
      <c r="A119" s="1">
        <v>147002</v>
      </c>
      <c r="B119" t="s">
        <v>102</v>
      </c>
      <c r="C119" s="1" t="s">
        <v>16</v>
      </c>
      <c r="D119" s="1">
        <v>1</v>
      </c>
      <c r="E119" s="5" t="s">
        <v>34</v>
      </c>
      <c r="F119" s="1">
        <v>1.1599999999999999</v>
      </c>
      <c r="G119" s="4">
        <f>F119/0.8</f>
        <v>1.4499999999999997</v>
      </c>
      <c r="H119" s="1" t="s">
        <v>58</v>
      </c>
      <c r="I119" s="1">
        <v>2021</v>
      </c>
      <c r="L119" s="1"/>
    </row>
    <row r="120" spans="1:12" x14ac:dyDescent="0.25">
      <c r="A120" s="1">
        <v>147437</v>
      </c>
      <c r="B120" t="s">
        <v>106</v>
      </c>
      <c r="C120" s="1" t="s">
        <v>16</v>
      </c>
      <c r="D120" s="1">
        <v>1</v>
      </c>
      <c r="E120" s="5" t="s">
        <v>34</v>
      </c>
      <c r="F120" s="1">
        <v>1.38</v>
      </c>
      <c r="G120" s="4">
        <f>F120/0.8</f>
        <v>1.7249999999999999</v>
      </c>
      <c r="H120" s="1" t="s">
        <v>14</v>
      </c>
      <c r="I120" s="1">
        <v>2021</v>
      </c>
      <c r="L120" s="1"/>
    </row>
    <row r="121" spans="1:12" x14ac:dyDescent="0.25">
      <c r="A121" s="1">
        <v>20426</v>
      </c>
      <c r="B121" t="s">
        <v>107</v>
      </c>
      <c r="C121" s="1" t="s">
        <v>16</v>
      </c>
      <c r="D121" s="1">
        <v>1</v>
      </c>
      <c r="E121" s="5">
        <v>0.91666666666666663</v>
      </c>
      <c r="F121" s="1">
        <v>1.21</v>
      </c>
      <c r="G121" s="4">
        <f>F121/0.8</f>
        <v>1.5125</v>
      </c>
      <c r="H121" s="1" t="s">
        <v>23</v>
      </c>
      <c r="L121" s="1"/>
    </row>
    <row r="122" spans="1:12" x14ac:dyDescent="0.25">
      <c r="A122" s="1">
        <v>20874</v>
      </c>
      <c r="B122" t="s">
        <v>110</v>
      </c>
      <c r="C122" s="1" t="s">
        <v>16</v>
      </c>
      <c r="D122" s="1">
        <v>1</v>
      </c>
      <c r="E122" s="5" t="s">
        <v>34</v>
      </c>
      <c r="F122" s="1">
        <v>1.42</v>
      </c>
      <c r="G122" s="4">
        <f>F122/0.8</f>
        <v>1.7749999999999999</v>
      </c>
      <c r="H122" s="1" t="s">
        <v>75</v>
      </c>
      <c r="I122" s="1">
        <v>2021</v>
      </c>
      <c r="L122" s="1"/>
    </row>
    <row r="123" spans="1:12" x14ac:dyDescent="0.25">
      <c r="A123" s="1">
        <v>21247</v>
      </c>
      <c r="B123" t="s">
        <v>113</v>
      </c>
      <c r="C123" s="1" t="s">
        <v>16</v>
      </c>
      <c r="D123" s="1">
        <v>0</v>
      </c>
      <c r="E123" s="5" t="s">
        <v>34</v>
      </c>
      <c r="F123" s="1">
        <v>0.94</v>
      </c>
      <c r="G123" s="4">
        <f>F123/0.8</f>
        <v>1.1749999999999998</v>
      </c>
      <c r="H123" s="1" t="s">
        <v>23</v>
      </c>
      <c r="I123" s="1">
        <v>2021</v>
      </c>
      <c r="L123" s="1"/>
    </row>
    <row r="124" spans="1:12" x14ac:dyDescent="0.25">
      <c r="A124" s="1">
        <v>136828</v>
      </c>
      <c r="B124" t="s">
        <v>122</v>
      </c>
      <c r="C124" s="1" t="s">
        <v>16</v>
      </c>
      <c r="D124" s="1">
        <v>1</v>
      </c>
      <c r="E124" s="5">
        <v>0.91666666666666663</v>
      </c>
      <c r="F124" s="1">
        <v>1.52</v>
      </c>
      <c r="G124" s="4">
        <f>F124/0.8</f>
        <v>1.9</v>
      </c>
      <c r="H124" s="1" t="s">
        <v>30</v>
      </c>
      <c r="L124" s="1"/>
    </row>
    <row r="125" spans="1:12" x14ac:dyDescent="0.25">
      <c r="A125" s="1">
        <v>20733</v>
      </c>
      <c r="B125" t="s">
        <v>125</v>
      </c>
      <c r="C125" s="1" t="s">
        <v>16</v>
      </c>
      <c r="D125" s="1">
        <v>1</v>
      </c>
      <c r="E125" s="5" t="s">
        <v>13</v>
      </c>
      <c r="F125" s="1">
        <v>1.18</v>
      </c>
      <c r="G125" s="4">
        <f>F125/0.8</f>
        <v>1.4749999999999999</v>
      </c>
      <c r="H125" s="1" t="s">
        <v>75</v>
      </c>
      <c r="I125" s="1">
        <v>2017</v>
      </c>
      <c r="L125" s="1"/>
    </row>
    <row r="126" spans="1:12" x14ac:dyDescent="0.25">
      <c r="A126" s="1">
        <v>107871</v>
      </c>
      <c r="B126" t="s">
        <v>128</v>
      </c>
      <c r="C126" s="1" t="s">
        <v>16</v>
      </c>
      <c r="D126" s="1">
        <v>1</v>
      </c>
      <c r="E126" s="5" t="s">
        <v>34</v>
      </c>
      <c r="F126" s="1">
        <v>1.65</v>
      </c>
      <c r="G126" s="4">
        <f>F126/0.8</f>
        <v>2.0624999999999996</v>
      </c>
      <c r="H126" s="1" t="s">
        <v>58</v>
      </c>
      <c r="I126" s="1">
        <v>2021</v>
      </c>
      <c r="L126" s="3"/>
    </row>
    <row r="127" spans="1:12" x14ac:dyDescent="0.25">
      <c r="A127" s="1">
        <v>21042</v>
      </c>
      <c r="B127" t="s">
        <v>132</v>
      </c>
      <c r="C127" s="1" t="s">
        <v>16</v>
      </c>
      <c r="D127" s="1">
        <v>0</v>
      </c>
      <c r="E127" s="5" t="s">
        <v>32</v>
      </c>
      <c r="F127" s="1">
        <v>0.92</v>
      </c>
      <c r="G127" s="4">
        <f>F127/0.8</f>
        <v>1.1499999999999999</v>
      </c>
      <c r="H127" s="1" t="s">
        <v>58</v>
      </c>
      <c r="I127" s="1">
        <v>2018</v>
      </c>
      <c r="L127" s="1"/>
    </row>
    <row r="128" spans="1:12" x14ac:dyDescent="0.25">
      <c r="A128" s="1">
        <v>152548</v>
      </c>
      <c r="B128" t="s">
        <v>133</v>
      </c>
      <c r="C128" s="1" t="s">
        <v>16</v>
      </c>
      <c r="D128" s="1">
        <v>1</v>
      </c>
      <c r="E128" s="5" t="s">
        <v>34</v>
      </c>
      <c r="F128" s="1">
        <v>1.39</v>
      </c>
      <c r="G128" s="4">
        <f>F128/0.8</f>
        <v>1.7374999999999998</v>
      </c>
      <c r="H128" s="1" t="s">
        <v>11</v>
      </c>
      <c r="I128" s="1">
        <v>2021</v>
      </c>
      <c r="L128" s="1"/>
    </row>
    <row r="129" spans="1:12" x14ac:dyDescent="0.25">
      <c r="A129" s="1">
        <v>140788</v>
      </c>
      <c r="B129" t="s">
        <v>136</v>
      </c>
      <c r="C129" s="1" t="s">
        <v>16</v>
      </c>
      <c r="D129" s="1">
        <v>0</v>
      </c>
      <c r="E129" s="5" t="s">
        <v>13</v>
      </c>
      <c r="F129" s="1">
        <v>0.81</v>
      </c>
      <c r="G129" s="4">
        <f>F129/0.8</f>
        <v>1.0125</v>
      </c>
      <c r="H129" s="1" t="s">
        <v>14</v>
      </c>
      <c r="I129" s="1">
        <v>2017</v>
      </c>
      <c r="L129" s="3"/>
    </row>
    <row r="130" spans="1:12" x14ac:dyDescent="0.25">
      <c r="A130" s="1">
        <v>112165</v>
      </c>
      <c r="B130" t="s">
        <v>139</v>
      </c>
      <c r="C130" s="1" t="s">
        <v>16</v>
      </c>
      <c r="D130" s="1">
        <v>1</v>
      </c>
      <c r="E130" s="5" t="s">
        <v>41</v>
      </c>
      <c r="F130" s="1">
        <v>1.5</v>
      </c>
      <c r="G130" s="4">
        <f>F130/0.8</f>
        <v>1.875</v>
      </c>
      <c r="H130" s="1" t="s">
        <v>37</v>
      </c>
      <c r="L130" s="1"/>
    </row>
    <row r="131" spans="1:12" x14ac:dyDescent="0.25">
      <c r="A131" s="1">
        <v>21045</v>
      </c>
      <c r="B131" t="s">
        <v>143</v>
      </c>
      <c r="C131" s="1" t="s">
        <v>16</v>
      </c>
      <c r="D131" s="1">
        <v>1</v>
      </c>
      <c r="E131" s="5" t="s">
        <v>41</v>
      </c>
      <c r="F131" s="1">
        <v>1.77</v>
      </c>
      <c r="G131" s="4">
        <f>F131/0.8</f>
        <v>2.2124999999999999</v>
      </c>
      <c r="H131" s="1" t="s">
        <v>14</v>
      </c>
      <c r="L131" s="1"/>
    </row>
    <row r="132" spans="1:12" x14ac:dyDescent="0.25">
      <c r="A132" s="1">
        <v>149165</v>
      </c>
      <c r="B132" t="s">
        <v>145</v>
      </c>
      <c r="C132" s="1" t="s">
        <v>16</v>
      </c>
      <c r="D132" s="1">
        <v>1</v>
      </c>
      <c r="E132" s="5" t="s">
        <v>32</v>
      </c>
      <c r="F132" s="1">
        <v>1.48</v>
      </c>
      <c r="G132" s="4">
        <f>F132/0.8</f>
        <v>1.8499999999999999</v>
      </c>
      <c r="H132" s="1" t="s">
        <v>30</v>
      </c>
      <c r="I132" s="1">
        <v>2019</v>
      </c>
      <c r="L132" s="1"/>
    </row>
    <row r="133" spans="1:12" x14ac:dyDescent="0.25">
      <c r="A133" s="1">
        <v>141604</v>
      </c>
      <c r="B133" t="s">
        <v>147</v>
      </c>
      <c r="C133" s="1" t="s">
        <v>16</v>
      </c>
      <c r="D133" s="1">
        <v>1</v>
      </c>
      <c r="E133" s="5" t="s">
        <v>34</v>
      </c>
      <c r="F133" s="1">
        <v>1.61</v>
      </c>
      <c r="G133" s="4">
        <f>F133/0.8</f>
        <v>2.0125000000000002</v>
      </c>
      <c r="H133" s="1" t="s">
        <v>14</v>
      </c>
      <c r="I133" s="1">
        <v>2021</v>
      </c>
      <c r="L133" s="3"/>
    </row>
    <row r="134" spans="1:12" x14ac:dyDescent="0.25">
      <c r="A134" s="1">
        <v>21262</v>
      </c>
      <c r="B134" t="s">
        <v>148</v>
      </c>
      <c r="C134" s="1" t="s">
        <v>16</v>
      </c>
      <c r="D134" s="1">
        <v>1</v>
      </c>
      <c r="E134" s="5" t="s">
        <v>27</v>
      </c>
      <c r="F134" s="1">
        <v>1.49</v>
      </c>
      <c r="G134" s="4">
        <f>F134/0.8</f>
        <v>1.8624999999999998</v>
      </c>
      <c r="H134" s="1" t="s">
        <v>23</v>
      </c>
      <c r="I134" s="1">
        <v>2019</v>
      </c>
      <c r="L134" s="1"/>
    </row>
    <row r="135" spans="1:12" x14ac:dyDescent="0.25">
      <c r="A135" s="1">
        <v>143770</v>
      </c>
      <c r="B135" t="s">
        <v>149</v>
      </c>
      <c r="C135" s="1" t="s">
        <v>16</v>
      </c>
      <c r="D135" s="1">
        <v>1</v>
      </c>
      <c r="E135" s="5" t="s">
        <v>27</v>
      </c>
      <c r="F135" s="1">
        <v>1.17</v>
      </c>
      <c r="G135" s="4">
        <f>F135/0.8</f>
        <v>1.4624999999999999</v>
      </c>
      <c r="H135" s="1" t="s">
        <v>30</v>
      </c>
      <c r="I135" s="1">
        <v>2019</v>
      </c>
      <c r="L135" s="1"/>
    </row>
    <row r="136" spans="1:12" x14ac:dyDescent="0.25">
      <c r="A136" s="1">
        <v>160237</v>
      </c>
      <c r="B136" t="s">
        <v>152</v>
      </c>
      <c r="C136" s="1" t="s">
        <v>16</v>
      </c>
      <c r="D136" s="1">
        <v>1</v>
      </c>
      <c r="E136" s="5" t="s">
        <v>34</v>
      </c>
      <c r="F136" s="1">
        <v>1.23</v>
      </c>
      <c r="G136" s="4">
        <f>F136/0.8</f>
        <v>1.5374999999999999</v>
      </c>
      <c r="H136" s="1" t="s">
        <v>75</v>
      </c>
      <c r="I136" s="1">
        <v>2021</v>
      </c>
      <c r="L136" s="1"/>
    </row>
    <row r="137" spans="1:12" x14ac:dyDescent="0.25">
      <c r="A137" s="1">
        <v>21050</v>
      </c>
      <c r="B137" t="s">
        <v>153</v>
      </c>
      <c r="C137" s="1" t="s">
        <v>16</v>
      </c>
      <c r="D137" s="1">
        <v>1</v>
      </c>
      <c r="E137" s="5" t="s">
        <v>34</v>
      </c>
      <c r="F137" s="1">
        <v>1.47</v>
      </c>
      <c r="G137" s="4">
        <f>F137/0.8</f>
        <v>1.8374999999999999</v>
      </c>
      <c r="H137" s="1" t="s">
        <v>23</v>
      </c>
      <c r="I137" s="1">
        <v>2021</v>
      </c>
      <c r="L137" s="1"/>
    </row>
    <row r="138" spans="1:12" x14ac:dyDescent="0.25">
      <c r="A138" s="1">
        <v>12027</v>
      </c>
      <c r="B138" t="s">
        <v>154</v>
      </c>
      <c r="C138" s="1" t="s">
        <v>16</v>
      </c>
      <c r="D138" s="1">
        <v>1</v>
      </c>
      <c r="E138" s="5" t="s">
        <v>34</v>
      </c>
      <c r="F138" s="1">
        <v>1.54</v>
      </c>
      <c r="G138" s="4">
        <f>F138/0.8</f>
        <v>1.925</v>
      </c>
      <c r="H138" s="1" t="s">
        <v>11</v>
      </c>
      <c r="I138" s="1">
        <v>2021</v>
      </c>
      <c r="L138" s="1"/>
    </row>
    <row r="139" spans="1:12" x14ac:dyDescent="0.25">
      <c r="A139" s="1">
        <v>142762</v>
      </c>
      <c r="B139" t="s">
        <v>158</v>
      </c>
      <c r="C139" s="1" t="s">
        <v>16</v>
      </c>
      <c r="D139" s="1">
        <v>1</v>
      </c>
      <c r="E139" s="5" t="s">
        <v>34</v>
      </c>
      <c r="F139" s="1">
        <v>1.38</v>
      </c>
      <c r="G139" s="4">
        <f>F139/0.8</f>
        <v>1.7249999999999999</v>
      </c>
      <c r="H139" s="1" t="s">
        <v>23</v>
      </c>
      <c r="I139" s="1">
        <v>2021</v>
      </c>
      <c r="L139" s="1"/>
    </row>
    <row r="140" spans="1:12" x14ac:dyDescent="0.25">
      <c r="A140" s="1">
        <v>20649</v>
      </c>
      <c r="B140" t="s">
        <v>160</v>
      </c>
      <c r="C140" s="1" t="s">
        <v>16</v>
      </c>
      <c r="D140" s="1">
        <v>1</v>
      </c>
      <c r="E140" s="5" t="s">
        <v>34</v>
      </c>
      <c r="F140" s="1">
        <v>1.82</v>
      </c>
      <c r="G140" s="4">
        <f>F140/0.8</f>
        <v>2.2749999999999999</v>
      </c>
      <c r="H140" s="1" t="s">
        <v>30</v>
      </c>
      <c r="I140" s="1">
        <v>2021</v>
      </c>
      <c r="L140" s="1"/>
    </row>
    <row r="141" spans="1:12" x14ac:dyDescent="0.25">
      <c r="A141" s="1">
        <v>107904</v>
      </c>
      <c r="B141" t="s">
        <v>163</v>
      </c>
      <c r="C141" s="1" t="s">
        <v>16</v>
      </c>
      <c r="D141" s="1">
        <v>1</v>
      </c>
      <c r="E141" s="5">
        <v>0.88888888888888884</v>
      </c>
      <c r="F141" s="1">
        <v>1.28</v>
      </c>
      <c r="G141" s="4">
        <f>F141/0.8</f>
        <v>1.5999999999999999</v>
      </c>
      <c r="H141" s="1" t="s">
        <v>75</v>
      </c>
      <c r="L141" s="3"/>
    </row>
    <row r="142" spans="1:12" x14ac:dyDescent="0.25">
      <c r="A142" s="1">
        <v>136829</v>
      </c>
      <c r="B142" t="s">
        <v>164</v>
      </c>
      <c r="C142" s="1" t="s">
        <v>16</v>
      </c>
      <c r="D142" s="1">
        <v>1</v>
      </c>
      <c r="E142" s="5" t="s">
        <v>34</v>
      </c>
      <c r="F142" s="1">
        <v>0.99</v>
      </c>
      <c r="G142" s="4">
        <f>F142/0.8</f>
        <v>1.2374999999999998</v>
      </c>
      <c r="H142" s="1" t="s">
        <v>30</v>
      </c>
      <c r="I142" s="1">
        <v>2021</v>
      </c>
      <c r="L142" s="1"/>
    </row>
    <row r="143" spans="1:12" x14ac:dyDescent="0.25">
      <c r="A143" s="1">
        <v>129440</v>
      </c>
      <c r="B143" t="s">
        <v>165</v>
      </c>
      <c r="C143" s="1" t="s">
        <v>16</v>
      </c>
      <c r="D143" s="1">
        <v>1</v>
      </c>
      <c r="E143" s="5" t="s">
        <v>10</v>
      </c>
      <c r="F143" s="1">
        <v>1.31</v>
      </c>
      <c r="G143" s="4">
        <f>F143/0.8</f>
        <v>1.6375</v>
      </c>
      <c r="H143" s="1" t="s">
        <v>37</v>
      </c>
      <c r="I143" s="1">
        <v>2021</v>
      </c>
      <c r="L143" s="1"/>
    </row>
    <row r="144" spans="1:12" x14ac:dyDescent="0.25">
      <c r="A144" s="1">
        <v>20946</v>
      </c>
      <c r="B144" t="s">
        <v>167</v>
      </c>
      <c r="C144" s="1" t="s">
        <v>16</v>
      </c>
      <c r="D144" s="1">
        <v>1</v>
      </c>
      <c r="E144" s="5" t="s">
        <v>34</v>
      </c>
      <c r="F144" s="1">
        <v>1.17</v>
      </c>
      <c r="G144" s="4">
        <f>F144/0.8</f>
        <v>1.4624999999999999</v>
      </c>
      <c r="H144" s="1" t="s">
        <v>58</v>
      </c>
      <c r="I144" s="1">
        <v>2021</v>
      </c>
      <c r="L144" s="1"/>
    </row>
    <row r="145" spans="1:12" x14ac:dyDescent="0.25">
      <c r="A145" s="1">
        <v>138900</v>
      </c>
      <c r="B145" t="s">
        <v>171</v>
      </c>
      <c r="C145" s="1" t="s">
        <v>16</v>
      </c>
      <c r="D145" s="1">
        <v>1</v>
      </c>
      <c r="E145" s="5">
        <v>0.90909090909090906</v>
      </c>
      <c r="F145" s="1">
        <v>1.02</v>
      </c>
      <c r="G145" s="4">
        <f>F145/0.8</f>
        <v>1.2749999999999999</v>
      </c>
      <c r="H145" s="1" t="s">
        <v>14</v>
      </c>
      <c r="L145" s="3"/>
    </row>
    <row r="146" spans="1:12" x14ac:dyDescent="0.25">
      <c r="A146" s="1">
        <v>118309</v>
      </c>
      <c r="B146" t="s">
        <v>175</v>
      </c>
      <c r="C146" s="1" t="s">
        <v>16</v>
      </c>
      <c r="D146" s="1">
        <v>1</v>
      </c>
      <c r="E146" s="5">
        <v>0.91666666666666663</v>
      </c>
      <c r="F146" s="1">
        <v>1.69</v>
      </c>
      <c r="G146" s="4">
        <f>F146/0.8</f>
        <v>2.1124999999999998</v>
      </c>
      <c r="H146" s="1" t="s">
        <v>11</v>
      </c>
      <c r="I146" s="1">
        <v>2021</v>
      </c>
      <c r="L146" s="1"/>
    </row>
    <row r="147" spans="1:12" x14ac:dyDescent="0.25">
      <c r="A147" s="1">
        <v>149711</v>
      </c>
      <c r="B147" t="s">
        <v>176</v>
      </c>
      <c r="C147" s="1" t="s">
        <v>16</v>
      </c>
      <c r="D147" s="1">
        <v>1</v>
      </c>
      <c r="E147" s="5" t="s">
        <v>34</v>
      </c>
      <c r="F147" s="1">
        <v>1.1399999999999999</v>
      </c>
      <c r="G147" s="4">
        <f>F147/0.8</f>
        <v>1.4249999999999998</v>
      </c>
      <c r="H147" s="1" t="s">
        <v>23</v>
      </c>
      <c r="I147" s="1">
        <v>2021</v>
      </c>
      <c r="L147" s="1"/>
    </row>
    <row r="148" spans="1:12" x14ac:dyDescent="0.25">
      <c r="A148" s="1">
        <v>132608</v>
      </c>
      <c r="B148" t="s">
        <v>177</v>
      </c>
      <c r="C148" s="1" t="s">
        <v>16</v>
      </c>
      <c r="D148" s="1">
        <v>1</v>
      </c>
      <c r="E148" s="5" t="s">
        <v>34</v>
      </c>
      <c r="F148" s="1">
        <v>1.1499999999999999</v>
      </c>
      <c r="G148" s="4">
        <f>F148/0.8</f>
        <v>1.4374999999999998</v>
      </c>
      <c r="H148" s="1" t="s">
        <v>23</v>
      </c>
      <c r="I148" s="1">
        <v>2021</v>
      </c>
      <c r="L148" s="1"/>
    </row>
    <row r="149" spans="1:12" x14ac:dyDescent="0.25">
      <c r="A149" s="1">
        <v>146319</v>
      </c>
      <c r="B149" t="s">
        <v>179</v>
      </c>
      <c r="C149" s="1" t="s">
        <v>16</v>
      </c>
      <c r="D149" s="1">
        <v>1</v>
      </c>
      <c r="E149" s="5" t="s">
        <v>32</v>
      </c>
      <c r="F149" s="1">
        <v>1.72</v>
      </c>
      <c r="G149" s="4">
        <f>F149/0.8</f>
        <v>2.15</v>
      </c>
      <c r="H149" s="1" t="s">
        <v>14</v>
      </c>
      <c r="I149" s="1">
        <v>2018</v>
      </c>
      <c r="L149" s="1"/>
    </row>
    <row r="150" spans="1:12" x14ac:dyDescent="0.25">
      <c r="A150" s="1">
        <v>145189</v>
      </c>
      <c r="B150" t="s">
        <v>180</v>
      </c>
      <c r="C150" s="1" t="s">
        <v>16</v>
      </c>
      <c r="D150" s="1">
        <v>1</v>
      </c>
      <c r="E150" s="5" t="s">
        <v>34</v>
      </c>
      <c r="F150" s="1">
        <v>1.1299999999999999</v>
      </c>
      <c r="G150" s="4">
        <f>F150/0.8</f>
        <v>1.4124999999999999</v>
      </c>
      <c r="H150" s="1" t="s">
        <v>23</v>
      </c>
      <c r="I150" s="1">
        <v>2021</v>
      </c>
      <c r="L150" s="1"/>
    </row>
    <row r="151" spans="1:12" x14ac:dyDescent="0.25">
      <c r="A151" s="1">
        <v>21100</v>
      </c>
      <c r="B151" t="s">
        <v>183</v>
      </c>
      <c r="C151" s="1" t="s">
        <v>16</v>
      </c>
      <c r="D151" s="1">
        <v>1</v>
      </c>
      <c r="E151" s="5" t="s">
        <v>13</v>
      </c>
      <c r="F151" s="1">
        <v>1.06</v>
      </c>
      <c r="G151" s="4">
        <f>F151/0.8</f>
        <v>1.325</v>
      </c>
      <c r="H151" s="1" t="s">
        <v>19</v>
      </c>
      <c r="I151" s="1">
        <v>2018</v>
      </c>
      <c r="L151" s="1"/>
    </row>
    <row r="152" spans="1:12" x14ac:dyDescent="0.25">
      <c r="A152" s="1">
        <v>151774</v>
      </c>
      <c r="B152" t="s">
        <v>190</v>
      </c>
      <c r="C152" s="1" t="s">
        <v>16</v>
      </c>
      <c r="D152" s="1">
        <v>1</v>
      </c>
      <c r="E152" s="5" t="s">
        <v>34</v>
      </c>
      <c r="F152" s="1">
        <v>1.17</v>
      </c>
      <c r="G152" s="4">
        <f>F152/0.8</f>
        <v>1.4624999999999999</v>
      </c>
      <c r="H152" s="1" t="s">
        <v>30</v>
      </c>
      <c r="I152" s="1">
        <v>2021</v>
      </c>
      <c r="L152" s="1"/>
    </row>
    <row r="153" spans="1:12" x14ac:dyDescent="0.25">
      <c r="A153" s="1">
        <v>104536</v>
      </c>
      <c r="B153" t="s">
        <v>197</v>
      </c>
      <c r="C153" s="1" t="s">
        <v>16</v>
      </c>
      <c r="D153" s="1">
        <v>1</v>
      </c>
      <c r="E153" s="5" t="s">
        <v>34</v>
      </c>
      <c r="F153" s="1">
        <v>1.74</v>
      </c>
      <c r="G153" s="4">
        <f>F153/0.8</f>
        <v>2.1749999999999998</v>
      </c>
      <c r="H153" s="1" t="s">
        <v>75</v>
      </c>
      <c r="I153" s="1">
        <v>2021</v>
      </c>
      <c r="L153" s="1"/>
    </row>
    <row r="154" spans="1:12" x14ac:dyDescent="0.25">
      <c r="A154" s="1">
        <v>142763</v>
      </c>
      <c r="B154" t="s">
        <v>201</v>
      </c>
      <c r="C154" s="1" t="s">
        <v>16</v>
      </c>
      <c r="D154" s="1">
        <v>1</v>
      </c>
      <c r="E154" s="5" t="s">
        <v>32</v>
      </c>
      <c r="F154" s="1">
        <v>1.38</v>
      </c>
      <c r="G154" s="4">
        <f>F154/0.8</f>
        <v>1.7249999999999999</v>
      </c>
      <c r="H154" s="1" t="s">
        <v>23</v>
      </c>
      <c r="I154" s="1">
        <v>2021</v>
      </c>
      <c r="L154" s="1"/>
    </row>
    <row r="155" spans="1:12" x14ac:dyDescent="0.25">
      <c r="A155" s="1">
        <v>143070</v>
      </c>
      <c r="B155" t="s">
        <v>203</v>
      </c>
      <c r="C155" s="1" t="s">
        <v>16</v>
      </c>
      <c r="D155" s="1">
        <v>1</v>
      </c>
      <c r="E155" s="5">
        <v>0.92307692307692313</v>
      </c>
      <c r="F155" s="1">
        <v>1.24</v>
      </c>
      <c r="G155" s="4">
        <f>F155/0.8</f>
        <v>1.5499999999999998</v>
      </c>
      <c r="H155" s="1" t="s">
        <v>17</v>
      </c>
      <c r="L155" s="1"/>
    </row>
    <row r="156" spans="1:12" x14ac:dyDescent="0.25">
      <c r="A156" s="1">
        <v>102530</v>
      </c>
      <c r="B156" t="s">
        <v>205</v>
      </c>
      <c r="C156" s="1" t="s">
        <v>16</v>
      </c>
      <c r="D156" s="1">
        <v>1</v>
      </c>
      <c r="E156" s="5">
        <v>0.875</v>
      </c>
      <c r="F156" s="1">
        <v>1.31</v>
      </c>
      <c r="G156" s="4">
        <f>F156/0.8</f>
        <v>1.6375</v>
      </c>
      <c r="H156" s="1" t="s">
        <v>75</v>
      </c>
      <c r="L156" s="1"/>
    </row>
    <row r="157" spans="1:12" x14ac:dyDescent="0.25">
      <c r="A157" s="1">
        <v>119981</v>
      </c>
      <c r="B157" t="s">
        <v>206</v>
      </c>
      <c r="C157" s="1" t="s">
        <v>16</v>
      </c>
      <c r="D157" s="1">
        <v>1</v>
      </c>
      <c r="E157" s="5" t="s">
        <v>10</v>
      </c>
      <c r="F157" s="1">
        <v>1.54</v>
      </c>
      <c r="G157" s="4">
        <f>F157/0.8</f>
        <v>1.925</v>
      </c>
      <c r="H157" s="1" t="s">
        <v>11</v>
      </c>
      <c r="I157" s="1">
        <v>2019</v>
      </c>
      <c r="L157" s="1"/>
    </row>
    <row r="158" spans="1:12" x14ac:dyDescent="0.25">
      <c r="A158" s="1">
        <v>20848</v>
      </c>
      <c r="B158" t="s">
        <v>216</v>
      </c>
      <c r="C158" s="1" t="s">
        <v>16</v>
      </c>
      <c r="D158" s="1">
        <v>0</v>
      </c>
      <c r="E158" s="5" t="s">
        <v>41</v>
      </c>
      <c r="F158" s="1">
        <v>0.9</v>
      </c>
      <c r="G158" s="4">
        <f>F158/0.8</f>
        <v>1.125</v>
      </c>
      <c r="H158" s="1" t="s">
        <v>75</v>
      </c>
      <c r="L158" s="1"/>
    </row>
    <row r="159" spans="1:12" x14ac:dyDescent="0.25">
      <c r="A159" s="1">
        <v>145198</v>
      </c>
      <c r="B159" t="s">
        <v>228</v>
      </c>
      <c r="C159" s="1" t="s">
        <v>16</v>
      </c>
      <c r="D159" s="1">
        <v>1</v>
      </c>
      <c r="E159" s="5" t="s">
        <v>10</v>
      </c>
      <c r="F159" s="1">
        <v>1.02</v>
      </c>
      <c r="G159" s="4">
        <f>F159/0.8</f>
        <v>1.2749999999999999</v>
      </c>
      <c r="H159" s="1" t="s">
        <v>17</v>
      </c>
      <c r="I159" s="1">
        <v>2021</v>
      </c>
      <c r="L159" s="2"/>
    </row>
    <row r="160" spans="1:12" x14ac:dyDescent="0.25">
      <c r="A160" s="1">
        <v>134768</v>
      </c>
      <c r="B160" t="s">
        <v>235</v>
      </c>
      <c r="C160" s="1" t="s">
        <v>16</v>
      </c>
      <c r="D160" s="1">
        <v>1</v>
      </c>
      <c r="E160" s="5" t="s">
        <v>27</v>
      </c>
      <c r="F160" s="1">
        <v>1.03</v>
      </c>
      <c r="G160" s="4">
        <f>F160/0.8</f>
        <v>1.2874999999999999</v>
      </c>
      <c r="H160" s="1" t="s">
        <v>30</v>
      </c>
      <c r="I160" s="1">
        <v>2021</v>
      </c>
      <c r="L160" s="1"/>
    </row>
    <row r="161" spans="1:12" x14ac:dyDescent="0.25">
      <c r="A161" s="1">
        <v>102475</v>
      </c>
      <c r="B161" t="s">
        <v>243</v>
      </c>
      <c r="C161" s="1" t="s">
        <v>16</v>
      </c>
      <c r="D161" s="1">
        <v>1</v>
      </c>
      <c r="E161" s="5">
        <v>0.875</v>
      </c>
      <c r="F161" s="1">
        <v>1.04</v>
      </c>
      <c r="G161" s="4">
        <f>F161/0.8</f>
        <v>1.3</v>
      </c>
      <c r="H161" s="1" t="s">
        <v>14</v>
      </c>
      <c r="I161" s="1">
        <v>2016</v>
      </c>
      <c r="L161" s="1"/>
    </row>
    <row r="162" spans="1:12" x14ac:dyDescent="0.25">
      <c r="A162" s="1">
        <v>111708</v>
      </c>
      <c r="B162" t="s">
        <v>249</v>
      </c>
      <c r="C162" s="1" t="s">
        <v>16</v>
      </c>
      <c r="D162" s="1">
        <v>1</v>
      </c>
      <c r="E162" s="5" t="s">
        <v>13</v>
      </c>
      <c r="F162" s="1">
        <v>1.4</v>
      </c>
      <c r="G162" s="4">
        <f>F162/0.8</f>
        <v>1.7499999999999998</v>
      </c>
      <c r="H162" s="1" t="s">
        <v>11</v>
      </c>
      <c r="I162" s="1">
        <v>2017</v>
      </c>
      <c r="L162" s="1"/>
    </row>
    <row r="163" spans="1:12" x14ac:dyDescent="0.25">
      <c r="A163" s="1">
        <v>20847</v>
      </c>
      <c r="B163" t="s">
        <v>255</v>
      </c>
      <c r="C163" s="1" t="s">
        <v>16</v>
      </c>
      <c r="D163" s="1">
        <v>1</v>
      </c>
      <c r="E163" s="5" t="s">
        <v>13</v>
      </c>
      <c r="F163" s="1">
        <v>0.99</v>
      </c>
      <c r="G163" s="4">
        <f>F163/0.8</f>
        <v>1.2374999999999998</v>
      </c>
      <c r="H163" s="1" t="s">
        <v>30</v>
      </c>
      <c r="I163" s="1">
        <v>2019</v>
      </c>
      <c r="L163" s="1"/>
    </row>
    <row r="164" spans="1:12" x14ac:dyDescent="0.25">
      <c r="A164" s="1">
        <v>159831</v>
      </c>
      <c r="B164" t="s">
        <v>258</v>
      </c>
      <c r="C164" s="1" t="s">
        <v>16</v>
      </c>
      <c r="D164" s="1">
        <v>1</v>
      </c>
      <c r="E164" s="5" t="s">
        <v>34</v>
      </c>
      <c r="F164" s="1">
        <v>1.8</v>
      </c>
      <c r="G164" s="4">
        <f>F164/0.8</f>
        <v>2.25</v>
      </c>
      <c r="H164" s="1" t="s">
        <v>23</v>
      </c>
      <c r="I164" s="1">
        <v>2021</v>
      </c>
      <c r="L164" s="1"/>
    </row>
    <row r="165" spans="1:12" x14ac:dyDescent="0.25">
      <c r="A165" s="1">
        <v>20774</v>
      </c>
      <c r="B165" t="s">
        <v>260</v>
      </c>
      <c r="C165" s="1" t="s">
        <v>16</v>
      </c>
      <c r="D165" s="1">
        <v>0</v>
      </c>
      <c r="E165" s="5" t="s">
        <v>27</v>
      </c>
      <c r="F165" s="1">
        <v>0.51</v>
      </c>
      <c r="G165" s="4">
        <f>F165/0.8</f>
        <v>0.63749999999999996</v>
      </c>
      <c r="H165" s="1" t="s">
        <v>30</v>
      </c>
      <c r="I165" s="1">
        <v>2019</v>
      </c>
      <c r="L165" s="1"/>
    </row>
    <row r="166" spans="1:12" x14ac:dyDescent="0.25">
      <c r="A166" s="1">
        <v>102478</v>
      </c>
      <c r="B166" t="s">
        <v>266</v>
      </c>
      <c r="C166" s="1" t="s">
        <v>16</v>
      </c>
      <c r="D166" s="1">
        <v>1</v>
      </c>
      <c r="E166" s="5" t="s">
        <v>41</v>
      </c>
      <c r="F166" s="1">
        <v>1.1399999999999999</v>
      </c>
      <c r="G166" s="4">
        <f>F166/0.8</f>
        <v>1.4249999999999998</v>
      </c>
      <c r="H166" s="1" t="s">
        <v>37</v>
      </c>
      <c r="I166" s="1">
        <v>2017</v>
      </c>
      <c r="L166" s="2"/>
    </row>
    <row r="167" spans="1:12" x14ac:dyDescent="0.25">
      <c r="A167" s="1">
        <v>133385</v>
      </c>
      <c r="B167" t="s">
        <v>280</v>
      </c>
      <c r="C167" s="1" t="s">
        <v>16</v>
      </c>
      <c r="D167" s="1">
        <v>1</v>
      </c>
      <c r="E167" s="5">
        <v>0.92307692307692313</v>
      </c>
      <c r="F167" s="1">
        <v>1.25</v>
      </c>
      <c r="G167" s="4">
        <f>F167/0.8</f>
        <v>1.5625</v>
      </c>
      <c r="H167" s="1" t="s">
        <v>30</v>
      </c>
      <c r="L167" s="1"/>
    </row>
    <row r="168" spans="1:12" x14ac:dyDescent="0.25">
      <c r="A168" s="1">
        <v>21038</v>
      </c>
      <c r="B168" t="s">
        <v>283</v>
      </c>
      <c r="C168" s="1" t="s">
        <v>16</v>
      </c>
      <c r="D168" s="1">
        <v>0</v>
      </c>
      <c r="E168" s="5" t="s">
        <v>41</v>
      </c>
      <c r="F168" s="1">
        <v>0.85</v>
      </c>
      <c r="G168" s="4">
        <f>F168/0.8</f>
        <v>1.0625</v>
      </c>
      <c r="H168" s="1" t="s">
        <v>37</v>
      </c>
      <c r="L168" s="1"/>
    </row>
    <row r="169" spans="1:12" x14ac:dyDescent="0.25">
      <c r="A169" s="1">
        <v>102473</v>
      </c>
      <c r="B169" t="s">
        <v>285</v>
      </c>
      <c r="C169" s="1" t="s">
        <v>16</v>
      </c>
      <c r="D169" s="1">
        <v>1</v>
      </c>
      <c r="E169" s="5">
        <v>0.91666666666666663</v>
      </c>
      <c r="F169" s="1">
        <v>1.45</v>
      </c>
      <c r="G169" s="4">
        <f>F169/0.8</f>
        <v>1.8124999999999998</v>
      </c>
      <c r="H169" s="1" t="s">
        <v>14</v>
      </c>
      <c r="I169" s="1">
        <v>2021</v>
      </c>
      <c r="L169" s="1"/>
    </row>
    <row r="170" spans="1:12" x14ac:dyDescent="0.25">
      <c r="A170" s="1">
        <v>145431</v>
      </c>
      <c r="B170" t="s">
        <v>288</v>
      </c>
      <c r="C170" s="1" t="s">
        <v>16</v>
      </c>
      <c r="D170" s="1">
        <v>0</v>
      </c>
      <c r="E170" s="5" t="s">
        <v>27</v>
      </c>
      <c r="F170" s="1">
        <v>0.88</v>
      </c>
      <c r="G170" s="4">
        <f>F170/0.8</f>
        <v>1.0999999999999999</v>
      </c>
      <c r="H170" s="1" t="s">
        <v>23</v>
      </c>
      <c r="I170" s="1">
        <v>2021</v>
      </c>
      <c r="L170" s="2"/>
    </row>
    <row r="171" spans="1:12" x14ac:dyDescent="0.25">
      <c r="A171" s="1">
        <v>119980</v>
      </c>
      <c r="B171" t="s">
        <v>290</v>
      </c>
      <c r="C171" s="1" t="s">
        <v>16</v>
      </c>
      <c r="D171" s="1">
        <v>1</v>
      </c>
      <c r="E171" s="5" t="s">
        <v>10</v>
      </c>
      <c r="F171" s="1">
        <v>1.52</v>
      </c>
      <c r="G171" s="4">
        <f>F171/0.8</f>
        <v>1.9</v>
      </c>
      <c r="H171" s="1" t="s">
        <v>30</v>
      </c>
      <c r="I171" s="1">
        <v>2019</v>
      </c>
      <c r="L171" s="1"/>
    </row>
    <row r="172" spans="1:12" x14ac:dyDescent="0.25">
      <c r="A172" s="1">
        <v>122891</v>
      </c>
      <c r="B172" t="s">
        <v>293</v>
      </c>
      <c r="C172" s="1" t="s">
        <v>16</v>
      </c>
      <c r="D172" s="1">
        <v>1</v>
      </c>
      <c r="E172" s="5">
        <v>0.92307692307692313</v>
      </c>
      <c r="F172" s="1">
        <v>0.99</v>
      </c>
      <c r="G172" s="4">
        <f>F172/0.8</f>
        <v>1.2374999999999998</v>
      </c>
      <c r="H172" s="1" t="s">
        <v>37</v>
      </c>
      <c r="L172" s="3"/>
    </row>
    <row r="173" spans="1:12" x14ac:dyDescent="0.25">
      <c r="A173" s="1">
        <v>102489</v>
      </c>
      <c r="B173" t="s">
        <v>299</v>
      </c>
      <c r="C173" s="1" t="s">
        <v>16</v>
      </c>
      <c r="D173" s="1">
        <v>1</v>
      </c>
      <c r="E173" s="5" t="s">
        <v>34</v>
      </c>
      <c r="F173" s="1">
        <v>0.96</v>
      </c>
      <c r="G173" s="4">
        <f>F173/0.8</f>
        <v>1.2</v>
      </c>
      <c r="H173" s="1" t="s">
        <v>11</v>
      </c>
      <c r="I173" s="1">
        <v>2021</v>
      </c>
      <c r="L173" s="2"/>
    </row>
    <row r="174" spans="1:12" x14ac:dyDescent="0.25">
      <c r="A174" s="1">
        <v>102490</v>
      </c>
      <c r="B174" t="s">
        <v>300</v>
      </c>
      <c r="C174" s="1" t="s">
        <v>16</v>
      </c>
      <c r="D174" s="1">
        <v>1</v>
      </c>
      <c r="E174" s="5" t="s">
        <v>34</v>
      </c>
      <c r="F174" s="1">
        <v>1.1399999999999999</v>
      </c>
      <c r="G174" s="4">
        <f>F174/0.8</f>
        <v>1.4249999999999998</v>
      </c>
      <c r="H174" s="1" t="s">
        <v>11</v>
      </c>
      <c r="I174" s="1">
        <v>2021</v>
      </c>
      <c r="L174" s="3"/>
    </row>
    <row r="175" spans="1:12" x14ac:dyDescent="0.25">
      <c r="A175" s="1">
        <v>118312</v>
      </c>
      <c r="B175" t="s">
        <v>302</v>
      </c>
      <c r="C175" s="1" t="s">
        <v>16</v>
      </c>
      <c r="D175" s="1">
        <v>0</v>
      </c>
      <c r="E175" s="5" t="s">
        <v>34</v>
      </c>
      <c r="F175" s="1">
        <v>0.91</v>
      </c>
      <c r="G175" s="4">
        <f>F175/0.8</f>
        <v>1.1375</v>
      </c>
      <c r="H175" s="1" t="s">
        <v>11</v>
      </c>
      <c r="I175" s="1">
        <v>2021</v>
      </c>
      <c r="L175" s="3"/>
    </row>
    <row r="176" spans="1:12" x14ac:dyDescent="0.25">
      <c r="A176" s="1">
        <v>137074</v>
      </c>
      <c r="B176" t="s">
        <v>305</v>
      </c>
      <c r="C176" s="1" t="s">
        <v>16</v>
      </c>
      <c r="D176" s="1">
        <v>1</v>
      </c>
      <c r="E176" s="5" t="s">
        <v>34</v>
      </c>
      <c r="F176" s="1">
        <v>1.63</v>
      </c>
      <c r="G176" s="4">
        <f>F176/0.8</f>
        <v>2.0374999999999996</v>
      </c>
      <c r="H176" s="1" t="s">
        <v>30</v>
      </c>
      <c r="I176" s="1">
        <v>2021</v>
      </c>
      <c r="L176" s="1"/>
    </row>
    <row r="177" spans="1:12" x14ac:dyDescent="0.25">
      <c r="A177" s="1">
        <v>112148</v>
      </c>
      <c r="B177" t="s">
        <v>310</v>
      </c>
      <c r="C177" s="1" t="s">
        <v>16</v>
      </c>
      <c r="D177" s="1">
        <v>1</v>
      </c>
      <c r="E177" s="5" t="s">
        <v>21</v>
      </c>
      <c r="F177" s="1">
        <v>1.03</v>
      </c>
      <c r="G177" s="4">
        <f>F177/0.8</f>
        <v>1.2874999999999999</v>
      </c>
      <c r="H177" s="1" t="s">
        <v>37</v>
      </c>
      <c r="I177" s="1">
        <v>2017</v>
      </c>
      <c r="L177" s="1"/>
    </row>
    <row r="178" spans="1:12" x14ac:dyDescent="0.25">
      <c r="A178" s="1">
        <v>150358</v>
      </c>
      <c r="B178" t="s">
        <v>8</v>
      </c>
      <c r="C178" s="1" t="s">
        <v>9</v>
      </c>
      <c r="D178" s="1">
        <v>1</v>
      </c>
      <c r="E178" s="5" t="s">
        <v>10</v>
      </c>
      <c r="F178" s="1">
        <v>0.62</v>
      </c>
      <c r="G178" s="4">
        <f>F178/0.8</f>
        <v>0.77499999999999991</v>
      </c>
      <c r="H178" s="1" t="s">
        <v>11</v>
      </c>
      <c r="I178" s="1">
        <v>2016</v>
      </c>
      <c r="L178" s="3"/>
    </row>
    <row r="179" spans="1:12" x14ac:dyDescent="0.25">
      <c r="A179" s="1">
        <v>156638</v>
      </c>
      <c r="B179" t="s">
        <v>12</v>
      </c>
      <c r="C179" s="1" t="s">
        <v>9</v>
      </c>
      <c r="D179" s="1">
        <v>1</v>
      </c>
      <c r="E179" s="5" t="s">
        <v>13</v>
      </c>
      <c r="F179" s="1">
        <v>0.21</v>
      </c>
      <c r="G179" s="4">
        <f>F179/0.8</f>
        <v>0.26249999999999996</v>
      </c>
      <c r="H179" s="1" t="s">
        <v>14</v>
      </c>
      <c r="I179" s="1">
        <v>2021</v>
      </c>
      <c r="L179" s="1"/>
    </row>
    <row r="180" spans="1:12" x14ac:dyDescent="0.25">
      <c r="A180" s="1">
        <v>133387</v>
      </c>
      <c r="B180" t="s">
        <v>18</v>
      </c>
      <c r="C180" s="1" t="s">
        <v>9</v>
      </c>
      <c r="D180" s="1">
        <v>1</v>
      </c>
      <c r="E180" s="5">
        <v>0.88888888888888884</v>
      </c>
      <c r="F180" s="1">
        <v>0.19</v>
      </c>
      <c r="G180" s="4">
        <f>F180/0.8</f>
        <v>0.23749999999999999</v>
      </c>
      <c r="H180" s="1" t="s">
        <v>19</v>
      </c>
      <c r="L180" s="1"/>
    </row>
    <row r="181" spans="1:12" x14ac:dyDescent="0.25">
      <c r="A181" s="1">
        <v>149710</v>
      </c>
      <c r="B181" t="s">
        <v>22</v>
      </c>
      <c r="C181" s="1" t="s">
        <v>9</v>
      </c>
      <c r="D181" s="1">
        <v>1</v>
      </c>
      <c r="E181" s="5" t="s">
        <v>13</v>
      </c>
      <c r="F181" s="1">
        <v>0.86</v>
      </c>
      <c r="G181" s="4">
        <f>F181/0.8</f>
        <v>1.075</v>
      </c>
      <c r="H181" s="1" t="s">
        <v>23</v>
      </c>
      <c r="I181" s="1">
        <v>2017</v>
      </c>
      <c r="L181" s="3"/>
    </row>
    <row r="182" spans="1:12" x14ac:dyDescent="0.25">
      <c r="A182" s="1">
        <v>142761</v>
      </c>
      <c r="B182" t="s">
        <v>24</v>
      </c>
      <c r="C182" s="1" t="s">
        <v>9</v>
      </c>
      <c r="D182" s="1">
        <v>1</v>
      </c>
      <c r="E182" s="5" t="s">
        <v>13</v>
      </c>
      <c r="F182" s="1">
        <v>0.72</v>
      </c>
      <c r="G182" s="4">
        <f>F182/0.8</f>
        <v>0.89999999999999991</v>
      </c>
      <c r="H182" s="1" t="s">
        <v>23</v>
      </c>
      <c r="I182" s="1">
        <v>2021</v>
      </c>
      <c r="L182" s="1"/>
    </row>
    <row r="183" spans="1:12" x14ac:dyDescent="0.25">
      <c r="A183" s="1">
        <v>145193</v>
      </c>
      <c r="B183" t="s">
        <v>25</v>
      </c>
      <c r="C183" s="1" t="s">
        <v>9</v>
      </c>
      <c r="D183" s="1">
        <v>1</v>
      </c>
      <c r="E183" s="5">
        <v>0.92307692307692313</v>
      </c>
      <c r="F183" s="1">
        <v>0.31</v>
      </c>
      <c r="G183" s="4">
        <f>F183/0.8</f>
        <v>0.38749999999999996</v>
      </c>
      <c r="H183" s="1" t="s">
        <v>14</v>
      </c>
      <c r="I183" s="1">
        <v>2017</v>
      </c>
      <c r="L183" s="1"/>
    </row>
    <row r="184" spans="1:12" x14ac:dyDescent="0.25">
      <c r="A184" s="1">
        <v>155891</v>
      </c>
      <c r="B184" t="s">
        <v>26</v>
      </c>
      <c r="C184" s="1" t="s">
        <v>9</v>
      </c>
      <c r="D184" s="1">
        <v>1</v>
      </c>
      <c r="E184" s="5" t="s">
        <v>27</v>
      </c>
      <c r="F184" s="1">
        <v>0.37</v>
      </c>
      <c r="G184" s="4">
        <f>F184/0.8</f>
        <v>0.46249999999999997</v>
      </c>
      <c r="H184" s="1" t="s">
        <v>14</v>
      </c>
      <c r="I184" s="1">
        <v>2019</v>
      </c>
      <c r="L184" s="1"/>
    </row>
    <row r="185" spans="1:12" x14ac:dyDescent="0.25">
      <c r="A185" s="1">
        <v>102527</v>
      </c>
      <c r="B185" t="s">
        <v>42</v>
      </c>
      <c r="C185" s="1" t="s">
        <v>9</v>
      </c>
      <c r="D185" s="1">
        <v>1</v>
      </c>
      <c r="E185" s="5">
        <v>0.9</v>
      </c>
      <c r="F185" s="1">
        <v>0.71</v>
      </c>
      <c r="G185" s="4">
        <f>F185/0.8</f>
        <v>0.88749999999999996</v>
      </c>
      <c r="H185" s="1" t="s">
        <v>30</v>
      </c>
      <c r="L185" s="1"/>
    </row>
    <row r="186" spans="1:12" x14ac:dyDescent="0.25">
      <c r="A186" s="1">
        <v>150356</v>
      </c>
      <c r="B186" t="s">
        <v>43</v>
      </c>
      <c r="C186" s="1" t="s">
        <v>9</v>
      </c>
      <c r="D186" s="1">
        <v>1</v>
      </c>
      <c r="E186" s="5" t="s">
        <v>32</v>
      </c>
      <c r="F186" s="1">
        <v>0.67</v>
      </c>
      <c r="G186" s="4">
        <f>F186/0.8</f>
        <v>0.83750000000000002</v>
      </c>
      <c r="H186" s="1" t="s">
        <v>11</v>
      </c>
      <c r="I186" s="1">
        <v>2018</v>
      </c>
      <c r="L186" s="1"/>
    </row>
    <row r="187" spans="1:12" x14ac:dyDescent="0.25">
      <c r="A187" s="1">
        <v>165117</v>
      </c>
      <c r="B187" t="s">
        <v>49</v>
      </c>
      <c r="C187" s="1" t="s">
        <v>9</v>
      </c>
      <c r="D187" s="1">
        <v>1</v>
      </c>
      <c r="E187" s="5" t="s">
        <v>34</v>
      </c>
      <c r="F187" s="1">
        <v>0.7</v>
      </c>
      <c r="G187" s="4">
        <f>F187/0.8</f>
        <v>0.87499999999999989</v>
      </c>
      <c r="H187" s="1" t="s">
        <v>11</v>
      </c>
      <c r="I187" s="1">
        <v>2021</v>
      </c>
      <c r="L187" s="1"/>
    </row>
    <row r="188" spans="1:12" x14ac:dyDescent="0.25">
      <c r="A188" s="1">
        <v>134472</v>
      </c>
      <c r="B188" t="s">
        <v>51</v>
      </c>
      <c r="C188" s="1" t="s">
        <v>9</v>
      </c>
      <c r="D188" s="1">
        <v>1</v>
      </c>
      <c r="E188" s="5" t="s">
        <v>41</v>
      </c>
      <c r="F188" s="1">
        <v>0.53</v>
      </c>
      <c r="G188" s="4">
        <f>F188/0.8</f>
        <v>0.66249999999999998</v>
      </c>
      <c r="H188" s="1" t="s">
        <v>37</v>
      </c>
      <c r="I188" s="1">
        <v>2021</v>
      </c>
      <c r="L188" s="1"/>
    </row>
    <row r="189" spans="1:12" x14ac:dyDescent="0.25">
      <c r="A189" s="1">
        <v>143769</v>
      </c>
      <c r="B189" t="s">
        <v>53</v>
      </c>
      <c r="C189" s="1" t="s">
        <v>9</v>
      </c>
      <c r="D189" s="1">
        <v>1</v>
      </c>
      <c r="E189" s="5">
        <v>0.91666666666666663</v>
      </c>
      <c r="F189" s="1">
        <v>0.41</v>
      </c>
      <c r="G189" s="4">
        <f>F189/0.8</f>
        <v>0.51249999999999996</v>
      </c>
      <c r="H189" s="1" t="s">
        <v>30</v>
      </c>
      <c r="L189" s="1"/>
    </row>
    <row r="190" spans="1:12" x14ac:dyDescent="0.25">
      <c r="A190" s="1">
        <v>140554</v>
      </c>
      <c r="B190" t="s">
        <v>54</v>
      </c>
      <c r="C190" s="1" t="s">
        <v>9</v>
      </c>
      <c r="D190" s="1">
        <v>1</v>
      </c>
      <c r="E190" s="5">
        <v>0.91666666666666663</v>
      </c>
      <c r="F190" s="1">
        <v>0.69</v>
      </c>
      <c r="G190" s="4">
        <f>F190/0.8</f>
        <v>0.86249999999999993</v>
      </c>
      <c r="H190" s="1" t="s">
        <v>30</v>
      </c>
      <c r="L190" s="1"/>
    </row>
    <row r="191" spans="1:12" x14ac:dyDescent="0.25">
      <c r="A191" s="1">
        <v>156441</v>
      </c>
      <c r="B191" t="s">
        <v>69</v>
      </c>
      <c r="C191" s="1" t="s">
        <v>9</v>
      </c>
      <c r="D191" s="1">
        <v>1</v>
      </c>
      <c r="E191" s="5" t="s">
        <v>32</v>
      </c>
      <c r="F191" s="1">
        <v>0.32</v>
      </c>
      <c r="G191" s="4">
        <f>F191/0.8</f>
        <v>0.39999999999999997</v>
      </c>
      <c r="H191" s="1" t="s">
        <v>19</v>
      </c>
      <c r="I191" s="1">
        <v>2018</v>
      </c>
      <c r="L191" s="1"/>
    </row>
    <row r="192" spans="1:12" x14ac:dyDescent="0.25">
      <c r="A192" s="1">
        <v>142826</v>
      </c>
      <c r="B192" t="s">
        <v>71</v>
      </c>
      <c r="C192" s="1" t="s">
        <v>9</v>
      </c>
      <c r="D192" s="1">
        <v>1</v>
      </c>
      <c r="E192" s="5">
        <v>0.92307692307692313</v>
      </c>
      <c r="F192" s="1">
        <v>0.6</v>
      </c>
      <c r="G192" s="4">
        <f>F192/0.8</f>
        <v>0.74999999999999989</v>
      </c>
      <c r="H192" s="1" t="s">
        <v>37</v>
      </c>
      <c r="L192" s="1"/>
    </row>
    <row r="193" spans="1:12" x14ac:dyDescent="0.25">
      <c r="A193" s="1">
        <v>127114</v>
      </c>
      <c r="B193" t="s">
        <v>72</v>
      </c>
      <c r="C193" s="1" t="s">
        <v>9</v>
      </c>
      <c r="D193" s="1">
        <v>1</v>
      </c>
      <c r="E193" s="5" t="s">
        <v>32</v>
      </c>
      <c r="F193" s="1">
        <v>0.87</v>
      </c>
      <c r="G193" s="4">
        <f>F193/0.8</f>
        <v>1.0874999999999999</v>
      </c>
      <c r="H193" s="1" t="s">
        <v>19</v>
      </c>
      <c r="I193" s="1">
        <v>2021</v>
      </c>
      <c r="L193" s="1"/>
    </row>
    <row r="194" spans="1:12" x14ac:dyDescent="0.25">
      <c r="A194" s="1">
        <v>156971</v>
      </c>
      <c r="B194" t="s">
        <v>77</v>
      </c>
      <c r="C194" s="1" t="s">
        <v>9</v>
      </c>
      <c r="D194" s="1">
        <v>1</v>
      </c>
      <c r="E194" s="5" t="s">
        <v>27</v>
      </c>
      <c r="F194" s="1">
        <v>0.66</v>
      </c>
      <c r="G194" s="4">
        <f>F194/0.8</f>
        <v>0.82499999999999996</v>
      </c>
      <c r="H194" s="1" t="s">
        <v>11</v>
      </c>
      <c r="I194" s="1">
        <v>2019</v>
      </c>
      <c r="L194" s="1"/>
    </row>
    <row r="195" spans="1:12" x14ac:dyDescent="0.25">
      <c r="A195" s="1">
        <v>156970</v>
      </c>
      <c r="B195" t="s">
        <v>78</v>
      </c>
      <c r="C195" s="1" t="s">
        <v>9</v>
      </c>
      <c r="D195" s="1">
        <v>1</v>
      </c>
      <c r="E195" s="5" t="s">
        <v>27</v>
      </c>
      <c r="F195" s="1">
        <v>0.64</v>
      </c>
      <c r="G195" s="4">
        <f>F195/0.8</f>
        <v>0.79999999999999993</v>
      </c>
      <c r="H195" s="1" t="s">
        <v>11</v>
      </c>
      <c r="I195" s="1">
        <v>2019</v>
      </c>
      <c r="L195" s="1"/>
    </row>
    <row r="196" spans="1:12" x14ac:dyDescent="0.25">
      <c r="A196" s="1">
        <v>148496</v>
      </c>
      <c r="B196" t="s">
        <v>79</v>
      </c>
      <c r="C196" s="1" t="s">
        <v>9</v>
      </c>
      <c r="D196" s="1">
        <v>1</v>
      </c>
      <c r="E196" s="5" t="s">
        <v>27</v>
      </c>
      <c r="F196" s="1">
        <v>0.69</v>
      </c>
      <c r="G196" s="4">
        <f>F196/0.8</f>
        <v>0.86249999999999993</v>
      </c>
      <c r="H196" s="1" t="s">
        <v>11</v>
      </c>
      <c r="I196" s="1">
        <v>2019</v>
      </c>
      <c r="L196" s="1"/>
    </row>
    <row r="197" spans="1:12" x14ac:dyDescent="0.25">
      <c r="A197" s="1">
        <v>145190</v>
      </c>
      <c r="B197" t="s">
        <v>83</v>
      </c>
      <c r="C197" s="1" t="s">
        <v>9</v>
      </c>
      <c r="D197" s="1">
        <v>1</v>
      </c>
      <c r="E197" s="5" t="s">
        <v>41</v>
      </c>
      <c r="F197" s="1">
        <v>0.7</v>
      </c>
      <c r="G197" s="4">
        <f>F197/0.8</f>
        <v>0.87499999999999989</v>
      </c>
      <c r="H197" s="1" t="s">
        <v>37</v>
      </c>
      <c r="I197" s="1">
        <v>2017</v>
      </c>
      <c r="L197" s="3"/>
    </row>
    <row r="198" spans="1:12" x14ac:dyDescent="0.25">
      <c r="A198" s="1">
        <v>146323</v>
      </c>
      <c r="B198" t="s">
        <v>84</v>
      </c>
      <c r="C198" s="1" t="s">
        <v>9</v>
      </c>
      <c r="D198" s="1">
        <v>1</v>
      </c>
      <c r="E198" s="5" t="s">
        <v>34</v>
      </c>
      <c r="F198" s="1">
        <v>0.47</v>
      </c>
      <c r="G198" s="4">
        <f>F198/0.8</f>
        <v>0.58749999999999991</v>
      </c>
      <c r="H198" s="1" t="s">
        <v>17</v>
      </c>
      <c r="I198" s="1">
        <v>2021</v>
      </c>
      <c r="L198" s="1"/>
    </row>
    <row r="199" spans="1:12" x14ac:dyDescent="0.25">
      <c r="A199" s="1">
        <v>137679</v>
      </c>
      <c r="B199" t="s">
        <v>85</v>
      </c>
      <c r="C199" s="1" t="s">
        <v>9</v>
      </c>
      <c r="D199" s="1">
        <v>1</v>
      </c>
      <c r="E199" s="5" t="s">
        <v>32</v>
      </c>
      <c r="F199" s="1">
        <v>0.84</v>
      </c>
      <c r="G199" s="4">
        <f>F199/0.8</f>
        <v>1.0499999999999998</v>
      </c>
      <c r="H199" s="1" t="s">
        <v>19</v>
      </c>
      <c r="I199" s="1">
        <v>2021</v>
      </c>
      <c r="L199" s="1"/>
    </row>
    <row r="200" spans="1:12" x14ac:dyDescent="0.25">
      <c r="A200" s="1">
        <v>112137</v>
      </c>
      <c r="B200" t="s">
        <v>88</v>
      </c>
      <c r="C200" s="1" t="s">
        <v>9</v>
      </c>
      <c r="D200" s="1">
        <v>1</v>
      </c>
      <c r="E200" s="5" t="s">
        <v>34</v>
      </c>
      <c r="F200" s="1">
        <v>0.75</v>
      </c>
      <c r="G200" s="4">
        <f>F200/0.8</f>
        <v>0.9375</v>
      </c>
      <c r="H200" s="1" t="s">
        <v>89</v>
      </c>
      <c r="I200" s="1">
        <v>2021</v>
      </c>
      <c r="L200" s="2"/>
    </row>
    <row r="201" spans="1:12" x14ac:dyDescent="0.25">
      <c r="A201" s="1">
        <v>142764</v>
      </c>
      <c r="B201" t="s">
        <v>92</v>
      </c>
      <c r="C201" s="1" t="s">
        <v>9</v>
      </c>
      <c r="D201" s="1">
        <v>1</v>
      </c>
      <c r="E201" s="5" t="s">
        <v>41</v>
      </c>
      <c r="F201" s="1">
        <v>0.59</v>
      </c>
      <c r="G201" s="4">
        <f>F201/0.8</f>
        <v>0.73749999999999993</v>
      </c>
      <c r="H201" s="1" t="s">
        <v>19</v>
      </c>
      <c r="I201" s="1">
        <v>2016</v>
      </c>
      <c r="L201" s="1"/>
    </row>
    <row r="202" spans="1:12" x14ac:dyDescent="0.25">
      <c r="A202" s="1">
        <v>118320</v>
      </c>
      <c r="B202" t="s">
        <v>95</v>
      </c>
      <c r="C202" s="1" t="s">
        <v>9</v>
      </c>
      <c r="D202" s="1">
        <v>1</v>
      </c>
      <c r="E202" s="5" t="s">
        <v>34</v>
      </c>
      <c r="F202" s="1">
        <v>0.63</v>
      </c>
      <c r="G202" s="4">
        <f>F202/0.8</f>
        <v>0.78749999999999998</v>
      </c>
      <c r="H202" s="1" t="s">
        <v>17</v>
      </c>
      <c r="I202" s="1">
        <v>2021</v>
      </c>
      <c r="L202" s="1"/>
    </row>
    <row r="203" spans="1:12" x14ac:dyDescent="0.25">
      <c r="A203" s="1">
        <v>137684</v>
      </c>
      <c r="B203" t="s">
        <v>99</v>
      </c>
      <c r="C203" s="1" t="s">
        <v>9</v>
      </c>
      <c r="D203" s="1">
        <v>1</v>
      </c>
      <c r="E203" s="5" t="s">
        <v>21</v>
      </c>
      <c r="F203" s="1">
        <v>0.66</v>
      </c>
      <c r="G203" s="4">
        <f>F203/0.8</f>
        <v>0.82499999999999996</v>
      </c>
      <c r="H203" s="1" t="s">
        <v>17</v>
      </c>
      <c r="I203" s="1">
        <v>2019</v>
      </c>
      <c r="L203" s="1"/>
    </row>
    <row r="204" spans="1:12" x14ac:dyDescent="0.25">
      <c r="A204" s="1">
        <v>118314</v>
      </c>
      <c r="B204" t="s">
        <v>103</v>
      </c>
      <c r="C204" s="1" t="s">
        <v>9</v>
      </c>
      <c r="D204" s="1">
        <v>1</v>
      </c>
      <c r="E204" s="5" t="s">
        <v>10</v>
      </c>
      <c r="F204" s="1">
        <v>0.9</v>
      </c>
      <c r="G204" s="4">
        <f>F204/0.8</f>
        <v>1.125</v>
      </c>
      <c r="H204" s="1" t="s">
        <v>14</v>
      </c>
      <c r="I204" s="1">
        <v>2021</v>
      </c>
      <c r="L204" s="1"/>
    </row>
    <row r="205" spans="1:12" x14ac:dyDescent="0.25">
      <c r="A205" s="1">
        <v>160760</v>
      </c>
      <c r="B205" t="s">
        <v>104</v>
      </c>
      <c r="C205" s="1" t="s">
        <v>9</v>
      </c>
      <c r="D205" s="1">
        <v>1</v>
      </c>
      <c r="E205" s="5" t="s">
        <v>34</v>
      </c>
      <c r="F205" s="1">
        <v>0.71</v>
      </c>
      <c r="G205" s="4">
        <f>F205/0.8</f>
        <v>0.88749999999999996</v>
      </c>
      <c r="H205" s="1" t="s">
        <v>75</v>
      </c>
      <c r="I205" s="1">
        <v>2021</v>
      </c>
      <c r="L205" s="1"/>
    </row>
    <row r="206" spans="1:12" x14ac:dyDescent="0.25">
      <c r="A206" s="1">
        <v>154156</v>
      </c>
      <c r="B206" t="s">
        <v>105</v>
      </c>
      <c r="C206" s="1" t="s">
        <v>9</v>
      </c>
      <c r="D206" s="1">
        <v>1</v>
      </c>
      <c r="E206" s="5" t="s">
        <v>13</v>
      </c>
      <c r="F206" s="1">
        <v>0.28000000000000003</v>
      </c>
      <c r="G206" s="4">
        <f>F206/0.8</f>
        <v>0.35000000000000003</v>
      </c>
      <c r="H206" s="1" t="s">
        <v>14</v>
      </c>
      <c r="I206" s="1">
        <v>2018</v>
      </c>
      <c r="L206" s="3"/>
    </row>
    <row r="207" spans="1:12" x14ac:dyDescent="0.25">
      <c r="A207" s="1">
        <v>141367</v>
      </c>
      <c r="B207" t="s">
        <v>118</v>
      </c>
      <c r="C207" s="1" t="s">
        <v>9</v>
      </c>
      <c r="D207" s="1">
        <v>1</v>
      </c>
      <c r="E207" s="5" t="s">
        <v>32</v>
      </c>
      <c r="F207" s="1">
        <v>0.6</v>
      </c>
      <c r="G207" s="4">
        <f>F207/0.8</f>
        <v>0.74999999999999989</v>
      </c>
      <c r="H207" s="1" t="s">
        <v>19</v>
      </c>
      <c r="I207" s="1">
        <v>2021</v>
      </c>
      <c r="L207" s="1"/>
    </row>
    <row r="208" spans="1:12" x14ac:dyDescent="0.25">
      <c r="A208" s="1">
        <v>142770</v>
      </c>
      <c r="B208" t="s">
        <v>119</v>
      </c>
      <c r="C208" s="1" t="s">
        <v>9</v>
      </c>
      <c r="D208" s="1">
        <v>1</v>
      </c>
      <c r="E208" s="5">
        <v>0.92307692307692313</v>
      </c>
      <c r="F208" s="1">
        <v>0.56999999999999995</v>
      </c>
      <c r="G208" s="4">
        <f>F208/0.8</f>
        <v>0.71249999999999991</v>
      </c>
      <c r="H208" s="1" t="s">
        <v>17</v>
      </c>
      <c r="L208" s="3"/>
    </row>
    <row r="209" spans="1:12" x14ac:dyDescent="0.25">
      <c r="A209" s="1">
        <v>140555</v>
      </c>
      <c r="B209" t="s">
        <v>123</v>
      </c>
      <c r="C209" s="1" t="s">
        <v>9</v>
      </c>
      <c r="D209" s="1">
        <v>1</v>
      </c>
      <c r="E209" s="5" t="s">
        <v>34</v>
      </c>
      <c r="F209" s="1">
        <v>0.5</v>
      </c>
      <c r="G209" s="4">
        <f>F209/0.8</f>
        <v>0.625</v>
      </c>
      <c r="H209" s="1" t="s">
        <v>30</v>
      </c>
      <c r="I209" s="1">
        <v>2021</v>
      </c>
      <c r="L209" s="1"/>
    </row>
    <row r="210" spans="1:12" x14ac:dyDescent="0.25">
      <c r="A210" s="1">
        <v>140077</v>
      </c>
      <c r="B210" t="s">
        <v>129</v>
      </c>
      <c r="C210" s="1" t="s">
        <v>9</v>
      </c>
      <c r="D210" s="1">
        <v>1</v>
      </c>
      <c r="E210" s="5">
        <v>0.92307692307692313</v>
      </c>
      <c r="F210" s="1">
        <v>0.57999999999999996</v>
      </c>
      <c r="G210" s="4">
        <f>F210/0.8</f>
        <v>0.72499999999999987</v>
      </c>
      <c r="H210" s="1" t="s">
        <v>58</v>
      </c>
      <c r="I210" s="1">
        <v>2018</v>
      </c>
      <c r="L210" s="1"/>
    </row>
    <row r="211" spans="1:12" x14ac:dyDescent="0.25">
      <c r="A211" s="1">
        <v>157541</v>
      </c>
      <c r="B211" t="s">
        <v>131</v>
      </c>
      <c r="C211" s="1" t="s">
        <v>9</v>
      </c>
      <c r="D211" s="1">
        <v>1</v>
      </c>
      <c r="E211" s="5" t="s">
        <v>34</v>
      </c>
      <c r="F211" s="1">
        <v>0.59</v>
      </c>
      <c r="G211" s="4">
        <f>F211/0.8</f>
        <v>0.73749999999999993</v>
      </c>
      <c r="H211" s="1" t="s">
        <v>30</v>
      </c>
      <c r="I211" s="1">
        <v>2021</v>
      </c>
      <c r="L211" s="1"/>
    </row>
    <row r="212" spans="1:12" x14ac:dyDescent="0.25">
      <c r="A212" s="1">
        <v>140091</v>
      </c>
      <c r="B212" t="s">
        <v>134</v>
      </c>
      <c r="C212" s="1" t="s">
        <v>9</v>
      </c>
      <c r="D212" s="1">
        <v>1</v>
      </c>
      <c r="E212" s="5">
        <v>0.91666666666666663</v>
      </c>
      <c r="F212" s="1">
        <v>0.31</v>
      </c>
      <c r="G212" s="4">
        <f>F212/0.8</f>
        <v>0.38749999999999996</v>
      </c>
      <c r="H212" s="1" t="s">
        <v>89</v>
      </c>
      <c r="L212" s="3"/>
    </row>
    <row r="213" spans="1:12" x14ac:dyDescent="0.25">
      <c r="A213" s="1">
        <v>146327</v>
      </c>
      <c r="B213" t="s">
        <v>137</v>
      </c>
      <c r="C213" s="1" t="s">
        <v>9</v>
      </c>
      <c r="D213" s="1">
        <v>1</v>
      </c>
      <c r="E213" s="5" t="s">
        <v>41</v>
      </c>
      <c r="F213" s="1">
        <v>0.25</v>
      </c>
      <c r="G213" s="4">
        <f>F213/0.8</f>
        <v>0.3125</v>
      </c>
      <c r="H213" s="1" t="s">
        <v>30</v>
      </c>
      <c r="I213" s="1">
        <v>2018</v>
      </c>
      <c r="L213" s="3"/>
    </row>
    <row r="214" spans="1:12" x14ac:dyDescent="0.25">
      <c r="A214" s="1">
        <v>158132</v>
      </c>
      <c r="B214" t="s">
        <v>144</v>
      </c>
      <c r="C214" s="1" t="s">
        <v>9</v>
      </c>
      <c r="D214" s="1">
        <v>1</v>
      </c>
      <c r="E214" s="5" t="s">
        <v>13</v>
      </c>
      <c r="F214" s="1">
        <v>0.46</v>
      </c>
      <c r="G214" s="4">
        <f>F214/0.8</f>
        <v>0.57499999999999996</v>
      </c>
      <c r="H214" s="1" t="s">
        <v>75</v>
      </c>
      <c r="I214" s="1">
        <v>2017</v>
      </c>
      <c r="L214" s="1"/>
    </row>
    <row r="215" spans="1:12" x14ac:dyDescent="0.25">
      <c r="A215" s="1">
        <v>156635</v>
      </c>
      <c r="B215" t="s">
        <v>150</v>
      </c>
      <c r="C215" s="1" t="s">
        <v>9</v>
      </c>
      <c r="D215" s="1">
        <v>1</v>
      </c>
      <c r="E215" s="5" t="s">
        <v>32</v>
      </c>
      <c r="F215" s="1">
        <v>0.78</v>
      </c>
      <c r="G215" s="4">
        <f>F215/0.8</f>
        <v>0.97499999999999998</v>
      </c>
      <c r="H215" s="1" t="s">
        <v>11</v>
      </c>
      <c r="I215" s="1">
        <v>2021</v>
      </c>
      <c r="L215" s="1"/>
    </row>
    <row r="216" spans="1:12" x14ac:dyDescent="0.25">
      <c r="A216" s="1">
        <v>141603</v>
      </c>
      <c r="B216" t="s">
        <v>156</v>
      </c>
      <c r="C216" s="1" t="s">
        <v>9</v>
      </c>
      <c r="D216" s="1">
        <v>1</v>
      </c>
      <c r="E216" s="5">
        <v>0.9</v>
      </c>
      <c r="F216" s="1">
        <v>0.15</v>
      </c>
      <c r="G216" s="4">
        <f>F216/0.8</f>
        <v>0.18749999999999997</v>
      </c>
      <c r="H216" s="1" t="s">
        <v>14</v>
      </c>
      <c r="L216" s="3"/>
    </row>
    <row r="217" spans="1:12" x14ac:dyDescent="0.25">
      <c r="A217" s="1">
        <v>142754</v>
      </c>
      <c r="B217" t="s">
        <v>157</v>
      </c>
      <c r="C217" s="1" t="s">
        <v>9</v>
      </c>
      <c r="D217" s="1">
        <v>1</v>
      </c>
      <c r="E217" s="5" t="s">
        <v>41</v>
      </c>
      <c r="F217" s="1">
        <v>0.44</v>
      </c>
      <c r="G217" s="4">
        <f>F217/0.8</f>
        <v>0.54999999999999993</v>
      </c>
      <c r="H217" s="1" t="s">
        <v>14</v>
      </c>
      <c r="L217" s="3"/>
    </row>
    <row r="218" spans="1:12" x14ac:dyDescent="0.25">
      <c r="A218" s="1">
        <v>137686</v>
      </c>
      <c r="B218" t="s">
        <v>159</v>
      </c>
      <c r="C218" s="1" t="s">
        <v>9</v>
      </c>
      <c r="D218" s="1">
        <v>1</v>
      </c>
      <c r="E218" s="5">
        <v>0.9</v>
      </c>
      <c r="F218" s="1">
        <v>0.74</v>
      </c>
      <c r="G218" s="4">
        <f>F218/0.8</f>
        <v>0.92499999999999993</v>
      </c>
      <c r="H218" s="1" t="s">
        <v>14</v>
      </c>
      <c r="L218" s="1"/>
    </row>
    <row r="219" spans="1:12" x14ac:dyDescent="0.25">
      <c r="A219" s="1">
        <v>20775</v>
      </c>
      <c r="B219" t="s">
        <v>166</v>
      </c>
      <c r="C219" s="1" t="s">
        <v>9</v>
      </c>
      <c r="D219" s="1">
        <v>1</v>
      </c>
      <c r="E219" s="5" t="s">
        <v>34</v>
      </c>
      <c r="F219" s="1">
        <v>0.72</v>
      </c>
      <c r="G219" s="4">
        <f>F219/0.8</f>
        <v>0.89999999999999991</v>
      </c>
      <c r="H219" s="1" t="s">
        <v>75</v>
      </c>
      <c r="I219" s="1">
        <v>2021</v>
      </c>
      <c r="L219" s="1"/>
    </row>
    <row r="220" spans="1:12" x14ac:dyDescent="0.25">
      <c r="A220" s="1">
        <v>21118</v>
      </c>
      <c r="B220" t="s">
        <v>169</v>
      </c>
      <c r="C220" s="1" t="s">
        <v>9</v>
      </c>
      <c r="D220" s="1">
        <v>1</v>
      </c>
      <c r="E220" s="5" t="s">
        <v>10</v>
      </c>
      <c r="F220" s="1">
        <v>0.7</v>
      </c>
      <c r="G220" s="4">
        <f>F220/0.8</f>
        <v>0.87499999999999989</v>
      </c>
      <c r="H220" s="1" t="s">
        <v>14</v>
      </c>
      <c r="I220" s="1">
        <v>2021</v>
      </c>
      <c r="L220" s="1"/>
    </row>
    <row r="221" spans="1:12" x14ac:dyDescent="0.25">
      <c r="A221" s="1">
        <v>156398</v>
      </c>
      <c r="B221" t="s">
        <v>173</v>
      </c>
      <c r="C221" s="1" t="s">
        <v>9</v>
      </c>
      <c r="D221" s="1">
        <v>1</v>
      </c>
      <c r="E221" s="5" t="s">
        <v>13</v>
      </c>
      <c r="F221" s="1">
        <v>0.67</v>
      </c>
      <c r="G221" s="4">
        <f>F221/0.8</f>
        <v>0.83750000000000002</v>
      </c>
      <c r="H221" s="1" t="s">
        <v>19</v>
      </c>
      <c r="I221" s="1">
        <v>2018</v>
      </c>
      <c r="L221" s="2"/>
    </row>
    <row r="222" spans="1:12" x14ac:dyDescent="0.25">
      <c r="A222" s="1">
        <v>160108</v>
      </c>
      <c r="B222" t="s">
        <v>174</v>
      </c>
      <c r="C222" s="1" t="s">
        <v>9</v>
      </c>
      <c r="D222" s="1">
        <v>1</v>
      </c>
      <c r="E222" s="5" t="s">
        <v>34</v>
      </c>
      <c r="F222" s="1">
        <v>0.76</v>
      </c>
      <c r="G222" s="4">
        <f>F222/0.8</f>
        <v>0.95</v>
      </c>
      <c r="H222" s="1" t="s">
        <v>17</v>
      </c>
      <c r="I222" s="1">
        <v>2021</v>
      </c>
      <c r="L222" s="1"/>
    </row>
    <row r="223" spans="1:12" x14ac:dyDescent="0.25">
      <c r="A223" s="1">
        <v>129435</v>
      </c>
      <c r="B223" t="s">
        <v>178</v>
      </c>
      <c r="C223" s="1" t="s">
        <v>9</v>
      </c>
      <c r="D223" s="1">
        <v>1</v>
      </c>
      <c r="E223" s="5" t="s">
        <v>32</v>
      </c>
      <c r="F223" s="1">
        <v>0.65</v>
      </c>
      <c r="G223" s="4">
        <f>F223/0.8</f>
        <v>0.8125</v>
      </c>
      <c r="H223" s="1" t="s">
        <v>19</v>
      </c>
      <c r="I223" s="1">
        <v>2018</v>
      </c>
      <c r="L223" s="1"/>
    </row>
    <row r="224" spans="1:12" x14ac:dyDescent="0.25">
      <c r="A224" s="1">
        <v>155489</v>
      </c>
      <c r="B224" t="s">
        <v>181</v>
      </c>
      <c r="C224" s="1" t="s">
        <v>9</v>
      </c>
      <c r="D224" s="1">
        <v>1</v>
      </c>
      <c r="E224" s="5" t="s">
        <v>27</v>
      </c>
      <c r="F224" s="1">
        <v>0.49</v>
      </c>
      <c r="G224" s="4">
        <f>F224/0.8</f>
        <v>0.61249999999999993</v>
      </c>
      <c r="H224" s="1" t="s">
        <v>30</v>
      </c>
      <c r="I224" s="1">
        <v>2019</v>
      </c>
      <c r="L224" s="1"/>
    </row>
    <row r="225" spans="1:12" x14ac:dyDescent="0.25">
      <c r="A225" s="1">
        <v>146784</v>
      </c>
      <c r="B225" t="s">
        <v>187</v>
      </c>
      <c r="C225" s="1" t="s">
        <v>9</v>
      </c>
      <c r="D225" s="1">
        <v>1</v>
      </c>
      <c r="E225" s="5" t="s">
        <v>10</v>
      </c>
      <c r="F225" s="1">
        <v>0.56000000000000005</v>
      </c>
      <c r="G225" s="4">
        <f>F225/0.8</f>
        <v>0.70000000000000007</v>
      </c>
      <c r="H225" s="1" t="s">
        <v>89</v>
      </c>
      <c r="I225" s="1">
        <v>2018</v>
      </c>
      <c r="L225" s="1"/>
    </row>
    <row r="226" spans="1:12" x14ac:dyDescent="0.25">
      <c r="A226" s="1">
        <v>140164</v>
      </c>
      <c r="B226" t="s">
        <v>189</v>
      </c>
      <c r="C226" s="1" t="s">
        <v>9</v>
      </c>
      <c r="D226" s="1">
        <v>1</v>
      </c>
      <c r="E226" s="5">
        <v>0.92307692307692313</v>
      </c>
      <c r="F226" s="1">
        <v>0.89</v>
      </c>
      <c r="G226" s="4">
        <f>F226/0.8</f>
        <v>1.1125</v>
      </c>
      <c r="H226" s="1" t="s">
        <v>19</v>
      </c>
      <c r="L226" s="1"/>
    </row>
    <row r="227" spans="1:12" x14ac:dyDescent="0.25">
      <c r="A227" s="1">
        <v>154123</v>
      </c>
      <c r="B227" t="s">
        <v>191</v>
      </c>
      <c r="C227" s="1" t="s">
        <v>9</v>
      </c>
      <c r="D227" s="1">
        <v>1</v>
      </c>
      <c r="E227" s="5" t="s">
        <v>27</v>
      </c>
      <c r="F227" s="1">
        <v>0.22</v>
      </c>
      <c r="G227" s="4">
        <f>F227/0.8</f>
        <v>0.27499999999999997</v>
      </c>
      <c r="H227" s="1" t="s">
        <v>75</v>
      </c>
      <c r="I227" s="1">
        <v>2019</v>
      </c>
      <c r="L227" s="1"/>
    </row>
    <row r="228" spans="1:12" x14ac:dyDescent="0.25">
      <c r="A228" s="1">
        <v>134475</v>
      </c>
      <c r="B228" t="s">
        <v>196</v>
      </c>
      <c r="C228" s="1" t="s">
        <v>9</v>
      </c>
      <c r="D228" s="1">
        <v>1</v>
      </c>
      <c r="E228" s="5">
        <v>0.92307692307692313</v>
      </c>
      <c r="F228" s="1">
        <v>0.54</v>
      </c>
      <c r="G228" s="4">
        <f>F228/0.8</f>
        <v>0.67500000000000004</v>
      </c>
      <c r="H228" s="1" t="s">
        <v>19</v>
      </c>
      <c r="L228" s="1"/>
    </row>
    <row r="229" spans="1:12" x14ac:dyDescent="0.25">
      <c r="A229" s="1">
        <v>157543</v>
      </c>
      <c r="B229" t="s">
        <v>198</v>
      </c>
      <c r="C229" s="1" t="s">
        <v>9</v>
      </c>
      <c r="D229" s="1">
        <v>1</v>
      </c>
      <c r="E229" s="5" t="s">
        <v>34</v>
      </c>
      <c r="F229" s="1">
        <v>0.54</v>
      </c>
      <c r="G229" s="4">
        <f>F229/0.8</f>
        <v>0.67500000000000004</v>
      </c>
      <c r="H229" s="1" t="s">
        <v>30</v>
      </c>
      <c r="I229" s="1">
        <v>2021</v>
      </c>
      <c r="L229" s="1"/>
    </row>
    <row r="230" spans="1:12" x14ac:dyDescent="0.25">
      <c r="A230" s="1">
        <v>20442</v>
      </c>
      <c r="B230" t="s">
        <v>199</v>
      </c>
      <c r="C230" s="1" t="s">
        <v>9</v>
      </c>
      <c r="D230" s="1">
        <v>1</v>
      </c>
      <c r="E230" s="5" t="s">
        <v>41</v>
      </c>
      <c r="F230" s="1">
        <v>0.52</v>
      </c>
      <c r="G230" s="4">
        <f>F230/0.8</f>
        <v>0.65</v>
      </c>
      <c r="H230" s="1" t="s">
        <v>19</v>
      </c>
      <c r="I230" s="1">
        <v>2021</v>
      </c>
      <c r="L230" s="1"/>
    </row>
    <row r="231" spans="1:12" x14ac:dyDescent="0.25">
      <c r="A231" s="1">
        <v>112114</v>
      </c>
      <c r="B231" t="s">
        <v>200</v>
      </c>
      <c r="C231" s="1" t="s">
        <v>9</v>
      </c>
      <c r="D231" s="1">
        <v>1</v>
      </c>
      <c r="E231" s="5">
        <v>0.92307692307692313</v>
      </c>
      <c r="F231" s="1">
        <v>0.5</v>
      </c>
      <c r="G231" s="4">
        <f>F231/0.8</f>
        <v>0.625</v>
      </c>
      <c r="H231" s="1" t="s">
        <v>19</v>
      </c>
      <c r="I231" s="1">
        <v>2017</v>
      </c>
      <c r="L231" s="1"/>
    </row>
    <row r="232" spans="1:12" x14ac:dyDescent="0.25">
      <c r="A232" s="1">
        <v>142748</v>
      </c>
      <c r="B232" t="s">
        <v>202</v>
      </c>
      <c r="C232" s="1" t="s">
        <v>9</v>
      </c>
      <c r="D232" s="1">
        <v>1</v>
      </c>
      <c r="E232" s="5">
        <v>0.90909090909090906</v>
      </c>
      <c r="F232" s="1">
        <v>0.42</v>
      </c>
      <c r="G232" s="4">
        <f>F232/0.8</f>
        <v>0.52499999999999991</v>
      </c>
      <c r="H232" s="1" t="s">
        <v>30</v>
      </c>
      <c r="L232" s="1"/>
    </row>
    <row r="233" spans="1:12" x14ac:dyDescent="0.25">
      <c r="A233" s="1">
        <v>129448</v>
      </c>
      <c r="B233" t="s">
        <v>208</v>
      </c>
      <c r="C233" s="1" t="s">
        <v>9</v>
      </c>
      <c r="D233" s="1">
        <v>1</v>
      </c>
      <c r="E233" s="5">
        <v>0.875</v>
      </c>
      <c r="F233" s="1">
        <v>0.55000000000000004</v>
      </c>
      <c r="G233" s="4">
        <f>F233/0.8</f>
        <v>0.6875</v>
      </c>
      <c r="H233" s="1" t="s">
        <v>30</v>
      </c>
      <c r="L233" s="2"/>
    </row>
    <row r="234" spans="1:12" x14ac:dyDescent="0.25">
      <c r="A234" s="1">
        <v>134477</v>
      </c>
      <c r="B234" t="s">
        <v>211</v>
      </c>
      <c r="C234" s="1" t="s">
        <v>9</v>
      </c>
      <c r="D234" s="1">
        <v>1</v>
      </c>
      <c r="E234" s="5">
        <v>0.91666666666666663</v>
      </c>
      <c r="F234" s="1">
        <v>0.89</v>
      </c>
      <c r="G234" s="4">
        <f>F234/0.8</f>
        <v>1.1125</v>
      </c>
      <c r="H234" s="1" t="s">
        <v>14</v>
      </c>
      <c r="L234" s="1"/>
    </row>
    <row r="235" spans="1:12" x14ac:dyDescent="0.25">
      <c r="A235" s="1">
        <v>140078</v>
      </c>
      <c r="B235" t="s">
        <v>212</v>
      </c>
      <c r="C235" s="1" t="s">
        <v>9</v>
      </c>
      <c r="D235" s="1">
        <v>1</v>
      </c>
      <c r="E235" s="5" t="s">
        <v>34</v>
      </c>
      <c r="F235" s="1">
        <v>0.82</v>
      </c>
      <c r="G235" s="4">
        <f>F235/0.8</f>
        <v>1.0249999999999999</v>
      </c>
      <c r="H235" s="1" t="s">
        <v>23</v>
      </c>
      <c r="I235" s="1">
        <v>2021</v>
      </c>
      <c r="L235" s="1"/>
    </row>
    <row r="236" spans="1:12" x14ac:dyDescent="0.25">
      <c r="A236" s="1">
        <v>20765</v>
      </c>
      <c r="B236" t="s">
        <v>213</v>
      </c>
      <c r="C236" s="1" t="s">
        <v>9</v>
      </c>
      <c r="D236" s="1">
        <v>1</v>
      </c>
      <c r="E236" s="5" t="s">
        <v>27</v>
      </c>
      <c r="F236" s="1">
        <v>0.63</v>
      </c>
      <c r="G236" s="4">
        <f>F236/0.8</f>
        <v>0.78749999999999998</v>
      </c>
      <c r="H236" s="1" t="s">
        <v>14</v>
      </c>
      <c r="I236" s="1">
        <v>2021</v>
      </c>
      <c r="L236" s="1"/>
    </row>
    <row r="237" spans="1:12" x14ac:dyDescent="0.25">
      <c r="A237" s="1">
        <v>149813</v>
      </c>
      <c r="B237" t="s">
        <v>215</v>
      </c>
      <c r="C237" s="1" t="s">
        <v>9</v>
      </c>
      <c r="D237" s="1">
        <v>1</v>
      </c>
      <c r="E237" s="5" t="s">
        <v>32</v>
      </c>
      <c r="F237" s="1">
        <v>0.43</v>
      </c>
      <c r="G237" s="4">
        <f>F237/0.8</f>
        <v>0.53749999999999998</v>
      </c>
      <c r="H237" s="1" t="s">
        <v>19</v>
      </c>
      <c r="I237" s="1">
        <v>2018</v>
      </c>
      <c r="L237" s="1"/>
    </row>
    <row r="238" spans="1:12" x14ac:dyDescent="0.25">
      <c r="A238" s="1">
        <v>150978</v>
      </c>
      <c r="B238" t="s">
        <v>221</v>
      </c>
      <c r="C238" s="1" t="s">
        <v>9</v>
      </c>
      <c r="D238" s="1">
        <v>1</v>
      </c>
      <c r="E238" s="5" t="s">
        <v>34</v>
      </c>
      <c r="F238" s="1">
        <v>0.9</v>
      </c>
      <c r="G238" s="4">
        <f>F238/0.8</f>
        <v>1.125</v>
      </c>
      <c r="H238" s="1" t="s">
        <v>17</v>
      </c>
      <c r="I238" s="1">
        <v>2021</v>
      </c>
      <c r="L238" s="1"/>
    </row>
    <row r="239" spans="1:12" x14ac:dyDescent="0.25">
      <c r="A239" s="1">
        <v>153895</v>
      </c>
      <c r="B239" t="s">
        <v>222</v>
      </c>
      <c r="C239" s="1" t="s">
        <v>9</v>
      </c>
      <c r="D239" s="1">
        <v>1</v>
      </c>
      <c r="E239" s="5" t="s">
        <v>32</v>
      </c>
      <c r="F239" s="1">
        <v>0.32</v>
      </c>
      <c r="G239" s="4">
        <f>F239/0.8</f>
        <v>0.39999999999999997</v>
      </c>
      <c r="H239" s="1" t="s">
        <v>19</v>
      </c>
      <c r="I239" s="1">
        <v>2021</v>
      </c>
      <c r="L239" s="1"/>
    </row>
    <row r="240" spans="1:12" x14ac:dyDescent="0.25">
      <c r="A240" s="1">
        <v>154122</v>
      </c>
      <c r="B240" t="s">
        <v>223</v>
      </c>
      <c r="C240" s="1" t="s">
        <v>9</v>
      </c>
      <c r="D240" s="1">
        <v>1</v>
      </c>
      <c r="E240" s="5" t="s">
        <v>10</v>
      </c>
      <c r="F240" s="1">
        <v>0.47</v>
      </c>
      <c r="G240" s="4">
        <f>F240/0.8</f>
        <v>0.58749999999999991</v>
      </c>
      <c r="H240" s="1" t="s">
        <v>75</v>
      </c>
      <c r="I240" s="1">
        <v>2016</v>
      </c>
      <c r="L240" s="1"/>
    </row>
    <row r="241" spans="1:12" x14ac:dyDescent="0.25">
      <c r="A241" s="1">
        <v>140088</v>
      </c>
      <c r="B241" t="s">
        <v>227</v>
      </c>
      <c r="C241" s="1" t="s">
        <v>9</v>
      </c>
      <c r="D241" s="1">
        <v>1</v>
      </c>
      <c r="E241" s="5">
        <v>0.90909090909090906</v>
      </c>
      <c r="F241" s="1">
        <v>0.71</v>
      </c>
      <c r="G241" s="4">
        <f>F241/0.8</f>
        <v>0.88749999999999996</v>
      </c>
      <c r="H241" s="1" t="s">
        <v>30</v>
      </c>
      <c r="L241" s="1"/>
    </row>
    <row r="242" spans="1:12" x14ac:dyDescent="0.25">
      <c r="A242" s="1">
        <v>140288</v>
      </c>
      <c r="B242" t="s">
        <v>230</v>
      </c>
      <c r="C242" s="1" t="s">
        <v>9</v>
      </c>
      <c r="D242" s="1">
        <v>1</v>
      </c>
      <c r="E242" s="5">
        <v>0.92307692307692313</v>
      </c>
      <c r="F242" s="1">
        <v>0.32</v>
      </c>
      <c r="G242" s="4">
        <f>F242/0.8</f>
        <v>0.39999999999999997</v>
      </c>
      <c r="H242" s="1" t="s">
        <v>11</v>
      </c>
      <c r="I242" s="1">
        <v>2017</v>
      </c>
      <c r="L242" s="1"/>
    </row>
    <row r="243" spans="1:12" x14ac:dyDescent="0.25">
      <c r="A243" s="1">
        <v>154437</v>
      </c>
      <c r="B243" t="s">
        <v>231</v>
      </c>
      <c r="C243" s="1" t="s">
        <v>9</v>
      </c>
      <c r="D243" s="1">
        <v>1</v>
      </c>
      <c r="E243" s="5" t="s">
        <v>32</v>
      </c>
      <c r="F243" s="1">
        <v>0.28000000000000003</v>
      </c>
      <c r="G243" s="4">
        <f>F243/0.8</f>
        <v>0.35000000000000003</v>
      </c>
      <c r="H243" s="1" t="s">
        <v>232</v>
      </c>
      <c r="L243" s="2"/>
    </row>
    <row r="244" spans="1:12" x14ac:dyDescent="0.25">
      <c r="A244" s="1">
        <v>163777</v>
      </c>
      <c r="B244" t="s">
        <v>233</v>
      </c>
      <c r="C244" s="1" t="s">
        <v>9</v>
      </c>
      <c r="D244" s="1">
        <v>1</v>
      </c>
      <c r="E244" s="5" t="s">
        <v>34</v>
      </c>
      <c r="F244" s="1">
        <v>0.52</v>
      </c>
      <c r="G244" s="4">
        <f>F244/0.8</f>
        <v>0.65</v>
      </c>
      <c r="H244" s="1" t="s">
        <v>75</v>
      </c>
      <c r="I244" s="1">
        <v>2021</v>
      </c>
      <c r="L244" s="1"/>
    </row>
    <row r="245" spans="1:12" x14ac:dyDescent="0.25">
      <c r="A245" s="1">
        <v>137694</v>
      </c>
      <c r="B245" t="s">
        <v>234</v>
      </c>
      <c r="C245" s="1" t="s">
        <v>9</v>
      </c>
      <c r="D245" s="1">
        <v>1</v>
      </c>
      <c r="E245" s="5" t="s">
        <v>10</v>
      </c>
      <c r="F245" s="1">
        <v>0.68</v>
      </c>
      <c r="G245" s="4">
        <f>F245/0.8</f>
        <v>0.85</v>
      </c>
      <c r="H245" s="1" t="s">
        <v>30</v>
      </c>
      <c r="I245" s="1">
        <v>2021</v>
      </c>
      <c r="L245" s="1"/>
    </row>
    <row r="246" spans="1:12" x14ac:dyDescent="0.25">
      <c r="A246" s="1">
        <v>143768</v>
      </c>
      <c r="B246" t="s">
        <v>236</v>
      </c>
      <c r="C246" s="1" t="s">
        <v>9</v>
      </c>
      <c r="D246" s="1">
        <v>1</v>
      </c>
      <c r="E246" s="5" t="s">
        <v>21</v>
      </c>
      <c r="F246" s="1">
        <v>0.93</v>
      </c>
      <c r="G246" s="4">
        <f>F246/0.8</f>
        <v>1.1625000000000001</v>
      </c>
      <c r="H246" s="1" t="s">
        <v>17</v>
      </c>
      <c r="I246" s="1">
        <v>2016</v>
      </c>
      <c r="L246" s="1"/>
    </row>
    <row r="247" spans="1:12" x14ac:dyDescent="0.25">
      <c r="A247" s="1">
        <v>132613</v>
      </c>
      <c r="B247" t="s">
        <v>237</v>
      </c>
      <c r="C247" s="1" t="s">
        <v>9</v>
      </c>
      <c r="D247" s="1">
        <v>1</v>
      </c>
      <c r="E247" s="5">
        <v>0.91666666666666663</v>
      </c>
      <c r="F247" s="1">
        <v>0.91</v>
      </c>
      <c r="G247" s="4">
        <f>F247/0.8</f>
        <v>1.1375</v>
      </c>
      <c r="H247" s="1" t="s">
        <v>17</v>
      </c>
      <c r="I247" s="1">
        <v>2021</v>
      </c>
      <c r="L247" s="1"/>
    </row>
    <row r="248" spans="1:12" x14ac:dyDescent="0.25">
      <c r="A248" s="1">
        <v>129441</v>
      </c>
      <c r="B248" t="s">
        <v>239</v>
      </c>
      <c r="C248" s="1" t="s">
        <v>9</v>
      </c>
      <c r="D248" s="1">
        <v>1</v>
      </c>
      <c r="E248" s="5">
        <v>0.875</v>
      </c>
      <c r="F248" s="1">
        <v>0.89</v>
      </c>
      <c r="G248" s="4">
        <f>F248/0.8</f>
        <v>1.1125</v>
      </c>
      <c r="H248" s="1" t="s">
        <v>17</v>
      </c>
      <c r="L248" s="1"/>
    </row>
    <row r="249" spans="1:12" x14ac:dyDescent="0.25">
      <c r="A249" s="1">
        <v>141735</v>
      </c>
      <c r="B249" t="s">
        <v>240</v>
      </c>
      <c r="C249" s="1" t="s">
        <v>9</v>
      </c>
      <c r="D249" s="1">
        <v>1</v>
      </c>
      <c r="E249" s="5" t="s">
        <v>10</v>
      </c>
      <c r="F249" s="1">
        <v>0.42</v>
      </c>
      <c r="G249" s="4">
        <f>F249/0.8</f>
        <v>0.52499999999999991</v>
      </c>
      <c r="H249" s="1" t="s">
        <v>11</v>
      </c>
      <c r="I249" s="1">
        <v>2018</v>
      </c>
      <c r="L249" s="2"/>
    </row>
    <row r="250" spans="1:12" x14ac:dyDescent="0.25">
      <c r="A250" s="1">
        <v>21258</v>
      </c>
      <c r="B250" t="s">
        <v>242</v>
      </c>
      <c r="C250" s="1" t="s">
        <v>9</v>
      </c>
      <c r="D250" s="1">
        <v>1</v>
      </c>
      <c r="E250" s="5" t="s">
        <v>34</v>
      </c>
      <c r="F250" s="1">
        <v>0.82</v>
      </c>
      <c r="G250" s="4">
        <f>F250/0.8</f>
        <v>1.0249999999999999</v>
      </c>
      <c r="H250" s="1" t="s">
        <v>23</v>
      </c>
      <c r="I250" s="1">
        <v>2021</v>
      </c>
      <c r="L250" s="1"/>
    </row>
    <row r="251" spans="1:12" x14ac:dyDescent="0.25">
      <c r="A251" s="1">
        <v>139554</v>
      </c>
      <c r="B251" t="s">
        <v>244</v>
      </c>
      <c r="C251" s="1" t="s">
        <v>9</v>
      </c>
      <c r="D251" s="1">
        <v>1</v>
      </c>
      <c r="E251" s="5">
        <v>0.90909090909090906</v>
      </c>
      <c r="F251" s="1">
        <v>0.46</v>
      </c>
      <c r="G251" s="4">
        <f>F251/0.8</f>
        <v>0.57499999999999996</v>
      </c>
      <c r="H251" s="1" t="s">
        <v>14</v>
      </c>
      <c r="L251" s="1"/>
    </row>
    <row r="252" spans="1:12" x14ac:dyDescent="0.25">
      <c r="A252" s="1">
        <v>144123</v>
      </c>
      <c r="B252" t="s">
        <v>247</v>
      </c>
      <c r="C252" s="1" t="s">
        <v>9</v>
      </c>
      <c r="D252" s="1">
        <v>1</v>
      </c>
      <c r="E252" s="5">
        <v>0.91666666666666663</v>
      </c>
      <c r="F252" s="1">
        <v>0.73</v>
      </c>
      <c r="G252" s="4">
        <f>F252/0.8</f>
        <v>0.91249999999999998</v>
      </c>
      <c r="H252" s="1" t="s">
        <v>30</v>
      </c>
      <c r="L252" s="1"/>
    </row>
    <row r="253" spans="1:12" x14ac:dyDescent="0.25">
      <c r="A253" s="1">
        <v>140167</v>
      </c>
      <c r="B253" t="s">
        <v>248</v>
      </c>
      <c r="C253" s="1" t="s">
        <v>9</v>
      </c>
      <c r="D253" s="1">
        <v>1</v>
      </c>
      <c r="E253" s="5">
        <v>0.90909090909090906</v>
      </c>
      <c r="F253" s="1">
        <v>0.47</v>
      </c>
      <c r="G253" s="4">
        <f>F253/0.8</f>
        <v>0.58749999999999991</v>
      </c>
      <c r="H253" s="1" t="s">
        <v>19</v>
      </c>
      <c r="L253" s="1"/>
    </row>
    <row r="254" spans="1:12" x14ac:dyDescent="0.25">
      <c r="A254" s="1">
        <v>151264</v>
      </c>
      <c r="B254" t="s">
        <v>250</v>
      </c>
      <c r="C254" s="1" t="s">
        <v>9</v>
      </c>
      <c r="D254" s="1">
        <v>1</v>
      </c>
      <c r="E254" s="5" t="s">
        <v>13</v>
      </c>
      <c r="F254" s="1">
        <v>0.45</v>
      </c>
      <c r="G254" s="4">
        <f>F254/0.8</f>
        <v>0.5625</v>
      </c>
      <c r="H254" s="1" t="s">
        <v>75</v>
      </c>
      <c r="I254" s="1">
        <v>2017</v>
      </c>
      <c r="L254" s="3"/>
    </row>
    <row r="255" spans="1:12" x14ac:dyDescent="0.25">
      <c r="A255" s="1">
        <v>151265</v>
      </c>
      <c r="B255" t="s">
        <v>251</v>
      </c>
      <c r="C255" s="1" t="s">
        <v>9</v>
      </c>
      <c r="D255" s="1">
        <v>1</v>
      </c>
      <c r="E255" s="5" t="s">
        <v>34</v>
      </c>
      <c r="F255" s="1">
        <v>0.55000000000000004</v>
      </c>
      <c r="G255" s="4">
        <f>F255/0.8</f>
        <v>0.6875</v>
      </c>
      <c r="H255" s="1" t="s">
        <v>75</v>
      </c>
      <c r="I255" s="1">
        <v>2021</v>
      </c>
      <c r="L255" s="1"/>
    </row>
    <row r="256" spans="1:12" x14ac:dyDescent="0.25">
      <c r="A256" s="1">
        <v>146320</v>
      </c>
      <c r="B256" t="s">
        <v>253</v>
      </c>
      <c r="C256" s="1" t="s">
        <v>9</v>
      </c>
      <c r="D256" s="1">
        <v>1</v>
      </c>
      <c r="E256" s="5" t="s">
        <v>32</v>
      </c>
      <c r="F256" s="1">
        <v>0.56999999999999995</v>
      </c>
      <c r="G256" s="4">
        <f>F256/0.8</f>
        <v>0.71249999999999991</v>
      </c>
      <c r="H256" s="1" t="s">
        <v>14</v>
      </c>
      <c r="I256" s="1">
        <v>2021</v>
      </c>
      <c r="L256" s="1"/>
    </row>
    <row r="257" spans="1:12" x14ac:dyDescent="0.25">
      <c r="A257" s="1">
        <v>140089</v>
      </c>
      <c r="B257" t="s">
        <v>257</v>
      </c>
      <c r="C257" s="1" t="s">
        <v>9</v>
      </c>
      <c r="D257" s="1">
        <v>1</v>
      </c>
      <c r="E257" s="5" t="s">
        <v>27</v>
      </c>
      <c r="F257" s="1">
        <v>0.77</v>
      </c>
      <c r="G257" s="4">
        <f>F257/0.8</f>
        <v>0.96250000000000002</v>
      </c>
      <c r="H257" s="1" t="s">
        <v>30</v>
      </c>
      <c r="I257" s="1">
        <v>2019</v>
      </c>
      <c r="L257" s="1"/>
    </row>
    <row r="258" spans="1:12" x14ac:dyDescent="0.25">
      <c r="A258" s="1">
        <v>112128</v>
      </c>
      <c r="B258" t="s">
        <v>259</v>
      </c>
      <c r="C258" s="1" t="s">
        <v>9</v>
      </c>
      <c r="D258" s="1">
        <v>1</v>
      </c>
      <c r="E258" s="5" t="s">
        <v>34</v>
      </c>
      <c r="F258" s="1">
        <v>0.72</v>
      </c>
      <c r="G258" s="4">
        <f>F258/0.8</f>
        <v>0.89999999999999991</v>
      </c>
      <c r="H258" s="1" t="s">
        <v>23</v>
      </c>
      <c r="I258" s="1">
        <v>2021</v>
      </c>
      <c r="L258" s="3"/>
    </row>
    <row r="259" spans="1:12" x14ac:dyDescent="0.25">
      <c r="A259" s="1">
        <v>144219</v>
      </c>
      <c r="B259" t="s">
        <v>264</v>
      </c>
      <c r="C259" s="1" t="s">
        <v>9</v>
      </c>
      <c r="D259" s="1">
        <v>1</v>
      </c>
      <c r="E259" s="5">
        <v>0.92307692307692313</v>
      </c>
      <c r="F259" s="1">
        <v>0.74</v>
      </c>
      <c r="G259" s="4">
        <f>F259/0.8</f>
        <v>0.92499999999999993</v>
      </c>
      <c r="H259" s="1" t="s">
        <v>30</v>
      </c>
      <c r="L259" s="1"/>
    </row>
    <row r="260" spans="1:12" x14ac:dyDescent="0.25">
      <c r="A260" s="1">
        <v>156185</v>
      </c>
      <c r="B260" t="s">
        <v>265</v>
      </c>
      <c r="C260" s="1" t="s">
        <v>9</v>
      </c>
      <c r="D260" s="1">
        <v>1</v>
      </c>
      <c r="E260" s="5" t="s">
        <v>13</v>
      </c>
      <c r="F260" s="1">
        <v>0.25</v>
      </c>
      <c r="G260" s="4">
        <f>F260/0.8</f>
        <v>0.3125</v>
      </c>
      <c r="H260" s="1" t="s">
        <v>14</v>
      </c>
      <c r="I260" s="1">
        <v>2018</v>
      </c>
      <c r="L260" s="1"/>
    </row>
    <row r="261" spans="1:12" x14ac:dyDescent="0.25">
      <c r="A261" s="1">
        <v>147043</v>
      </c>
      <c r="B261" t="s">
        <v>267</v>
      </c>
      <c r="C261" s="1" t="s">
        <v>9</v>
      </c>
      <c r="D261" s="1">
        <v>1</v>
      </c>
      <c r="E261" s="5" t="s">
        <v>34</v>
      </c>
      <c r="F261" s="1">
        <v>0.8</v>
      </c>
      <c r="G261" s="4">
        <f>F261/0.8</f>
        <v>1</v>
      </c>
      <c r="H261" s="1" t="s">
        <v>23</v>
      </c>
      <c r="I261" s="1">
        <v>2021</v>
      </c>
      <c r="L261" s="1"/>
    </row>
    <row r="262" spans="1:12" x14ac:dyDescent="0.25">
      <c r="A262" s="1">
        <v>134769</v>
      </c>
      <c r="B262" t="s">
        <v>269</v>
      </c>
      <c r="C262" s="1" t="s">
        <v>9</v>
      </c>
      <c r="D262" s="1">
        <v>1</v>
      </c>
      <c r="E262" s="5" t="s">
        <v>41</v>
      </c>
      <c r="F262" s="1">
        <v>0.93</v>
      </c>
      <c r="G262" s="4">
        <f>F262/0.8</f>
        <v>1.1625000000000001</v>
      </c>
      <c r="H262" s="1" t="s">
        <v>30</v>
      </c>
      <c r="L262" s="2"/>
    </row>
    <row r="263" spans="1:12" x14ac:dyDescent="0.25">
      <c r="A263" s="1">
        <v>148463</v>
      </c>
      <c r="B263" t="s">
        <v>270</v>
      </c>
      <c r="C263" s="1" t="s">
        <v>9</v>
      </c>
      <c r="D263" s="1">
        <v>1</v>
      </c>
      <c r="E263" s="5" t="s">
        <v>21</v>
      </c>
      <c r="F263" s="1">
        <v>0.46</v>
      </c>
      <c r="G263" s="4">
        <f>F263/0.8</f>
        <v>0.57499999999999996</v>
      </c>
      <c r="H263" s="1" t="s">
        <v>17</v>
      </c>
      <c r="L263" s="3"/>
    </row>
    <row r="264" spans="1:12" x14ac:dyDescent="0.25">
      <c r="A264" s="1">
        <v>151219</v>
      </c>
      <c r="B264" t="s">
        <v>272</v>
      </c>
      <c r="C264" s="1" t="s">
        <v>9</v>
      </c>
      <c r="D264" s="1">
        <v>1</v>
      </c>
      <c r="E264" s="5" t="s">
        <v>21</v>
      </c>
      <c r="F264" s="1">
        <v>0.3</v>
      </c>
      <c r="G264" s="4">
        <f>F264/0.8</f>
        <v>0.37499999999999994</v>
      </c>
      <c r="H264" s="1" t="s">
        <v>17</v>
      </c>
      <c r="I264" s="1">
        <v>2017</v>
      </c>
      <c r="L264" s="1"/>
    </row>
    <row r="265" spans="1:12" x14ac:dyDescent="0.25">
      <c r="A265" s="1">
        <v>156658</v>
      </c>
      <c r="B265" t="s">
        <v>275</v>
      </c>
      <c r="C265" s="1" t="s">
        <v>9</v>
      </c>
      <c r="D265" s="1">
        <v>1</v>
      </c>
      <c r="E265" s="5" t="s">
        <v>32</v>
      </c>
      <c r="F265" s="1">
        <v>0.45</v>
      </c>
      <c r="G265" s="4">
        <f>F265/0.8</f>
        <v>0.5625</v>
      </c>
      <c r="H265" s="1" t="s">
        <v>19</v>
      </c>
      <c r="I265" s="1">
        <v>2019</v>
      </c>
      <c r="L265" s="1"/>
    </row>
    <row r="266" spans="1:12" x14ac:dyDescent="0.25">
      <c r="A266" s="1">
        <v>167060</v>
      </c>
      <c r="B266" t="s">
        <v>276</v>
      </c>
      <c r="C266" s="1" t="s">
        <v>9</v>
      </c>
      <c r="D266" s="1">
        <v>1</v>
      </c>
      <c r="E266" s="5" t="s">
        <v>27</v>
      </c>
      <c r="F266" s="1">
        <v>0.23</v>
      </c>
      <c r="G266" s="4">
        <f>F266/0.8</f>
        <v>0.28749999999999998</v>
      </c>
      <c r="H266" s="1" t="s">
        <v>58</v>
      </c>
      <c r="I266" s="1">
        <v>2021</v>
      </c>
      <c r="L266" s="1"/>
    </row>
    <row r="267" spans="1:12" x14ac:dyDescent="0.25">
      <c r="A267" s="1">
        <v>159651</v>
      </c>
      <c r="B267" t="s">
        <v>277</v>
      </c>
      <c r="C267" s="1" t="s">
        <v>9</v>
      </c>
      <c r="D267" s="1">
        <v>1</v>
      </c>
      <c r="E267" s="5" t="s">
        <v>34</v>
      </c>
      <c r="F267" s="1">
        <v>0.83</v>
      </c>
      <c r="G267" s="4">
        <f>F267/0.8</f>
        <v>1.0374999999999999</v>
      </c>
      <c r="H267" s="1" t="s">
        <v>23</v>
      </c>
      <c r="I267" s="1">
        <v>2021</v>
      </c>
      <c r="L267" s="1"/>
    </row>
    <row r="268" spans="1:12" x14ac:dyDescent="0.25">
      <c r="A268" s="1">
        <v>151691</v>
      </c>
      <c r="B268" t="s">
        <v>279</v>
      </c>
      <c r="C268" s="1" t="s">
        <v>9</v>
      </c>
      <c r="D268" s="1">
        <v>1</v>
      </c>
      <c r="E268" s="5" t="s">
        <v>27</v>
      </c>
      <c r="F268" s="1">
        <v>0.66</v>
      </c>
      <c r="G268" s="4">
        <f>F268/0.8</f>
        <v>0.82499999999999996</v>
      </c>
      <c r="H268" s="1" t="s">
        <v>19</v>
      </c>
      <c r="I268" s="1">
        <v>2021</v>
      </c>
      <c r="L268" s="1"/>
    </row>
    <row r="269" spans="1:12" x14ac:dyDescent="0.25">
      <c r="A269" s="1">
        <v>129446</v>
      </c>
      <c r="B269" t="s">
        <v>281</v>
      </c>
      <c r="C269" s="1" t="s">
        <v>9</v>
      </c>
      <c r="D269" s="1">
        <v>1</v>
      </c>
      <c r="E269" s="5" t="s">
        <v>34</v>
      </c>
      <c r="F269" s="1">
        <v>0.76</v>
      </c>
      <c r="G269" s="4">
        <f>F269/0.8</f>
        <v>0.95</v>
      </c>
      <c r="H269" s="1" t="s">
        <v>17</v>
      </c>
      <c r="I269" s="1">
        <v>2021</v>
      </c>
      <c r="L269" s="1"/>
    </row>
    <row r="270" spans="1:12" x14ac:dyDescent="0.25">
      <c r="A270" s="1">
        <v>150357</v>
      </c>
      <c r="B270" t="s">
        <v>286</v>
      </c>
      <c r="C270" s="1" t="s">
        <v>9</v>
      </c>
      <c r="D270" s="1">
        <v>1</v>
      </c>
      <c r="E270" s="5" t="s">
        <v>32</v>
      </c>
      <c r="F270" s="1">
        <v>0.42</v>
      </c>
      <c r="G270" s="4">
        <f>F270/0.8</f>
        <v>0.52499999999999991</v>
      </c>
      <c r="H270" s="1" t="s">
        <v>11</v>
      </c>
      <c r="I270" s="1">
        <v>2018</v>
      </c>
      <c r="L270" s="1"/>
    </row>
    <row r="271" spans="1:12" x14ac:dyDescent="0.25">
      <c r="A271" s="1">
        <v>133388</v>
      </c>
      <c r="B271" t="s">
        <v>289</v>
      </c>
      <c r="C271" s="1" t="s">
        <v>9</v>
      </c>
      <c r="D271" s="1">
        <v>1</v>
      </c>
      <c r="E271" s="5">
        <v>0.88888888888888884</v>
      </c>
      <c r="F271" s="1">
        <v>0.89</v>
      </c>
      <c r="G271" s="4">
        <f>F271/0.8</f>
        <v>1.1125</v>
      </c>
      <c r="H271" s="1" t="s">
        <v>19</v>
      </c>
      <c r="L271" s="1"/>
    </row>
    <row r="272" spans="1:12" x14ac:dyDescent="0.25">
      <c r="A272" s="1">
        <v>157834</v>
      </c>
      <c r="B272" t="s">
        <v>292</v>
      </c>
      <c r="C272" s="1" t="s">
        <v>9</v>
      </c>
      <c r="D272" s="1">
        <v>1</v>
      </c>
      <c r="E272" s="5" t="s">
        <v>13</v>
      </c>
      <c r="F272" s="1">
        <v>0.22</v>
      </c>
      <c r="G272" s="4">
        <f>F272/0.8</f>
        <v>0.27499999999999997</v>
      </c>
      <c r="H272" s="1" t="s">
        <v>14</v>
      </c>
      <c r="I272" s="1">
        <v>2018</v>
      </c>
      <c r="L272" s="3"/>
    </row>
    <row r="273" spans="1:12" x14ac:dyDescent="0.25">
      <c r="A273" s="1">
        <v>131224</v>
      </c>
      <c r="B273" t="s">
        <v>294</v>
      </c>
      <c r="C273" s="1" t="s">
        <v>9</v>
      </c>
      <c r="D273" s="1">
        <v>1</v>
      </c>
      <c r="E273" s="5">
        <v>0.90909090909090906</v>
      </c>
      <c r="F273" s="1">
        <v>0.36</v>
      </c>
      <c r="G273" s="4">
        <f>F273/0.8</f>
        <v>0.44999999999999996</v>
      </c>
      <c r="H273" s="1" t="s">
        <v>89</v>
      </c>
      <c r="L273" s="1"/>
    </row>
    <row r="274" spans="1:12" x14ac:dyDescent="0.25">
      <c r="A274" s="1">
        <v>140084</v>
      </c>
      <c r="B274" t="s">
        <v>296</v>
      </c>
      <c r="C274" s="1" t="s">
        <v>9</v>
      </c>
      <c r="D274" s="1">
        <v>1</v>
      </c>
      <c r="E274" s="5" t="s">
        <v>13</v>
      </c>
      <c r="F274" s="1">
        <v>0.7</v>
      </c>
      <c r="G274" s="4">
        <f>F274/0.8</f>
        <v>0.87499999999999989</v>
      </c>
      <c r="H274" s="1" t="s">
        <v>14</v>
      </c>
      <c r="I274" s="1">
        <v>2021</v>
      </c>
      <c r="L274" s="1"/>
    </row>
    <row r="275" spans="1:12" x14ac:dyDescent="0.25">
      <c r="A275" s="1">
        <v>166499</v>
      </c>
      <c r="B275" t="s">
        <v>297</v>
      </c>
      <c r="C275" s="1" t="s">
        <v>9</v>
      </c>
      <c r="D275" s="1">
        <v>1</v>
      </c>
      <c r="E275" s="5" t="s">
        <v>27</v>
      </c>
      <c r="F275" s="1">
        <v>0.56999999999999995</v>
      </c>
      <c r="G275" s="4">
        <f>F275/0.8</f>
        <v>0.71249999999999991</v>
      </c>
      <c r="H275" s="1" t="s">
        <v>11</v>
      </c>
      <c r="I275" s="1">
        <v>2021</v>
      </c>
      <c r="L275" s="1"/>
    </row>
    <row r="276" spans="1:12" x14ac:dyDescent="0.25">
      <c r="A276" s="1">
        <v>149688</v>
      </c>
      <c r="B276" t="s">
        <v>298</v>
      </c>
      <c r="C276" s="1" t="s">
        <v>9</v>
      </c>
      <c r="D276" s="1">
        <v>1</v>
      </c>
      <c r="E276" s="5" t="s">
        <v>21</v>
      </c>
      <c r="F276" s="1">
        <v>0.52</v>
      </c>
      <c r="G276" s="4">
        <f>F276/0.8</f>
        <v>0.65</v>
      </c>
      <c r="H276" s="1" t="s">
        <v>11</v>
      </c>
      <c r="I276" s="1">
        <v>2016</v>
      </c>
      <c r="L276" s="3"/>
    </row>
    <row r="277" spans="1:12" x14ac:dyDescent="0.25">
      <c r="A277" s="1">
        <v>137685</v>
      </c>
      <c r="B277" t="s">
        <v>303</v>
      </c>
      <c r="C277" s="1" t="s">
        <v>9</v>
      </c>
      <c r="D277" s="1">
        <v>1</v>
      </c>
      <c r="E277" s="5">
        <v>0.88888888888888884</v>
      </c>
      <c r="F277" s="1">
        <v>0.68</v>
      </c>
      <c r="G277" s="4">
        <f>F277/0.8</f>
        <v>0.85</v>
      </c>
      <c r="H277" s="1" t="s">
        <v>11</v>
      </c>
      <c r="L277" s="1"/>
    </row>
    <row r="278" spans="1:12" x14ac:dyDescent="0.25">
      <c r="A278" s="1">
        <v>147549</v>
      </c>
      <c r="B278" t="s">
        <v>304</v>
      </c>
      <c r="C278" s="1" t="s">
        <v>9</v>
      </c>
      <c r="D278" s="1">
        <v>1</v>
      </c>
      <c r="E278" s="5" t="s">
        <v>34</v>
      </c>
      <c r="F278" s="1">
        <v>0.68</v>
      </c>
      <c r="G278" s="4">
        <f>F278/0.8</f>
        <v>0.85</v>
      </c>
      <c r="H278" s="1" t="s">
        <v>23</v>
      </c>
      <c r="I278" s="1">
        <v>2021</v>
      </c>
      <c r="L278" s="1"/>
    </row>
    <row r="279" spans="1:12" x14ac:dyDescent="0.25">
      <c r="A279" s="1">
        <v>129437</v>
      </c>
      <c r="B279" t="s">
        <v>307</v>
      </c>
      <c r="C279" s="1" t="s">
        <v>9</v>
      </c>
      <c r="D279" s="1">
        <v>1</v>
      </c>
      <c r="E279" s="5">
        <v>0.875</v>
      </c>
      <c r="F279" s="1">
        <v>0.66</v>
      </c>
      <c r="G279" s="4">
        <f>F279/0.8</f>
        <v>0.82499999999999996</v>
      </c>
      <c r="H279" s="1" t="s">
        <v>37</v>
      </c>
      <c r="L279" s="1"/>
    </row>
    <row r="280" spans="1:12" x14ac:dyDescent="0.25">
      <c r="A280" s="1">
        <v>141178</v>
      </c>
      <c r="B280" t="s">
        <v>311</v>
      </c>
      <c r="C280" s="1" t="s">
        <v>9</v>
      </c>
      <c r="D280" s="1">
        <v>1</v>
      </c>
      <c r="E280" s="5" t="s">
        <v>27</v>
      </c>
      <c r="F280" s="1">
        <v>0.83</v>
      </c>
      <c r="G280" s="4">
        <f>F280/0.8</f>
        <v>1.0374999999999999</v>
      </c>
      <c r="H280" s="1" t="s">
        <v>14</v>
      </c>
      <c r="I280" s="1">
        <v>2021</v>
      </c>
      <c r="L280" s="1"/>
    </row>
    <row r="281" spans="1:12" x14ac:dyDescent="0.25">
      <c r="A281" s="1">
        <v>137688</v>
      </c>
      <c r="B281" t="s">
        <v>312</v>
      </c>
      <c r="C281" s="1" t="s">
        <v>9</v>
      </c>
      <c r="D281" s="1">
        <v>1</v>
      </c>
      <c r="E281" s="5" t="s">
        <v>34</v>
      </c>
      <c r="F281" s="1">
        <v>0.54</v>
      </c>
      <c r="G281" s="4">
        <f>F281/0.8</f>
        <v>0.67500000000000004</v>
      </c>
      <c r="H281" s="1" t="s">
        <v>17</v>
      </c>
      <c r="I281" s="1">
        <v>2021</v>
      </c>
      <c r="L281" s="1"/>
    </row>
  </sheetData>
  <autoFilter ref="A1:I281" xr:uid="{0EF1D37D-DE5F-49EF-AA22-59BB9EE5B539}">
    <sortState xmlns:xlrd2="http://schemas.microsoft.com/office/spreadsheetml/2017/richdata2" ref="A2:I281">
      <sortCondition ref="C1:C281"/>
    </sortState>
  </autoFilter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E732D-60B5-4CC6-8668-DBE911C1AC3A}">
  <dimension ref="A1:I84"/>
  <sheetViews>
    <sheetView topLeftCell="A49" workbookViewId="0">
      <selection activeCell="G51" sqref="G51"/>
    </sheetView>
  </sheetViews>
  <sheetFormatPr baseColWidth="10" defaultRowHeight="15" x14ac:dyDescent="0.25"/>
  <cols>
    <col min="1" max="1" width="11.42578125" style="1"/>
    <col min="2" max="2" width="23" customWidth="1"/>
    <col min="3" max="6" width="11.42578125" style="1"/>
    <col min="7" max="7" width="11.42578125" style="4"/>
    <col min="8" max="8" width="44.28515625" style="1" customWidth="1"/>
    <col min="9" max="9" width="11.42578125" style="1"/>
  </cols>
  <sheetData>
    <row r="1" spans="1:9" x14ac:dyDescent="0.25">
      <c r="A1" s="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313</v>
      </c>
      <c r="H1" s="1" t="s">
        <v>6</v>
      </c>
      <c r="I1" s="1" t="s">
        <v>7</v>
      </c>
    </row>
    <row r="2" spans="1:9" x14ac:dyDescent="0.25">
      <c r="A2" s="1">
        <v>20470</v>
      </c>
      <c r="B2" t="s">
        <v>111</v>
      </c>
      <c r="C2" s="1" t="s">
        <v>320</v>
      </c>
      <c r="D2" s="1">
        <v>1</v>
      </c>
      <c r="E2" s="1" t="s">
        <v>27</v>
      </c>
      <c r="F2" s="1">
        <v>14.08</v>
      </c>
      <c r="G2" s="4">
        <f>F2/0.8</f>
        <v>17.599999999999998</v>
      </c>
      <c r="H2" s="1" t="s">
        <v>30</v>
      </c>
      <c r="I2" s="1">
        <v>2021</v>
      </c>
    </row>
    <row r="3" spans="1:9" x14ac:dyDescent="0.25">
      <c r="A3" s="1">
        <v>20828</v>
      </c>
      <c r="B3" t="s">
        <v>318</v>
      </c>
      <c r="C3" s="1" t="s">
        <v>319</v>
      </c>
      <c r="D3" s="1">
        <v>1</v>
      </c>
      <c r="E3" s="2">
        <v>41609</v>
      </c>
      <c r="F3" s="1">
        <v>22.15</v>
      </c>
      <c r="G3" s="4">
        <f t="shared" ref="G3:G66" si="0">F3/0.8</f>
        <v>27.687499999999996</v>
      </c>
      <c r="H3" s="1" t="s">
        <v>19</v>
      </c>
      <c r="I3" s="1">
        <v>2021</v>
      </c>
    </row>
    <row r="4" spans="1:9" x14ac:dyDescent="0.25">
      <c r="A4" s="1">
        <v>20470</v>
      </c>
      <c r="B4" t="s">
        <v>111</v>
      </c>
      <c r="C4" s="1" t="s">
        <v>319</v>
      </c>
      <c r="D4" s="1">
        <v>0</v>
      </c>
      <c r="E4" s="1" t="s">
        <v>34</v>
      </c>
      <c r="F4" s="1">
        <v>16.22</v>
      </c>
      <c r="G4" s="4">
        <f t="shared" si="0"/>
        <v>20.274999999999999</v>
      </c>
      <c r="H4" s="1" t="s">
        <v>30</v>
      </c>
      <c r="I4" s="1">
        <v>2021</v>
      </c>
    </row>
    <row r="5" spans="1:9" x14ac:dyDescent="0.25">
      <c r="A5" s="1">
        <v>134021</v>
      </c>
      <c r="B5" t="s">
        <v>226</v>
      </c>
      <c r="C5" s="1" t="s">
        <v>319</v>
      </c>
      <c r="D5" s="1">
        <v>1</v>
      </c>
      <c r="E5" s="1" t="s">
        <v>34</v>
      </c>
      <c r="F5" s="1">
        <v>26.96</v>
      </c>
      <c r="G5" s="4">
        <f t="shared" si="0"/>
        <v>33.699999999999996</v>
      </c>
      <c r="H5" s="1" t="s">
        <v>322</v>
      </c>
      <c r="I5" s="1">
        <v>2021</v>
      </c>
    </row>
    <row r="6" spans="1:9" x14ac:dyDescent="0.25">
      <c r="A6" s="1">
        <v>113739</v>
      </c>
      <c r="B6" t="s">
        <v>252</v>
      </c>
      <c r="C6" s="1" t="s">
        <v>324</v>
      </c>
      <c r="D6" s="1">
        <v>1</v>
      </c>
      <c r="E6" s="1" t="s">
        <v>32</v>
      </c>
      <c r="F6" s="1">
        <v>10.77</v>
      </c>
      <c r="G6" s="4">
        <f t="shared" si="0"/>
        <v>13.462499999999999</v>
      </c>
      <c r="H6" s="1" t="s">
        <v>17</v>
      </c>
      <c r="I6" s="1">
        <v>2021</v>
      </c>
    </row>
    <row r="7" spans="1:9" x14ac:dyDescent="0.25">
      <c r="A7" s="1">
        <v>131536</v>
      </c>
      <c r="B7" t="s">
        <v>254</v>
      </c>
      <c r="C7" s="1" t="s">
        <v>324</v>
      </c>
      <c r="D7" s="1">
        <v>1</v>
      </c>
      <c r="E7" s="1" t="s">
        <v>32</v>
      </c>
      <c r="F7" s="1">
        <v>12.63</v>
      </c>
      <c r="G7" s="4">
        <f t="shared" si="0"/>
        <v>15.7875</v>
      </c>
      <c r="H7" s="1" t="s">
        <v>30</v>
      </c>
      <c r="I7" s="1">
        <v>2018</v>
      </c>
    </row>
    <row r="8" spans="1:9" x14ac:dyDescent="0.25">
      <c r="A8" s="1">
        <v>124245</v>
      </c>
      <c r="B8" t="s">
        <v>278</v>
      </c>
      <c r="C8" s="1" t="s">
        <v>324</v>
      </c>
      <c r="D8" s="1">
        <v>0</v>
      </c>
      <c r="E8" s="1" t="s">
        <v>21</v>
      </c>
      <c r="F8" s="1">
        <v>7.05</v>
      </c>
      <c r="G8" s="4">
        <f t="shared" si="0"/>
        <v>8.8125</v>
      </c>
      <c r="H8" s="1" t="s">
        <v>17</v>
      </c>
      <c r="I8" s="1">
        <v>2021</v>
      </c>
    </row>
    <row r="9" spans="1:9" x14ac:dyDescent="0.25">
      <c r="A9" s="1">
        <v>20467</v>
      </c>
      <c r="B9" t="s">
        <v>48</v>
      </c>
      <c r="C9" s="1" t="s">
        <v>317</v>
      </c>
      <c r="D9" s="1">
        <v>1</v>
      </c>
      <c r="E9" s="1" t="s">
        <v>41</v>
      </c>
      <c r="F9" s="1">
        <v>7.69</v>
      </c>
      <c r="G9" s="4">
        <f t="shared" si="0"/>
        <v>9.6125000000000007</v>
      </c>
      <c r="H9" s="1" t="s">
        <v>30</v>
      </c>
      <c r="I9" s="1">
        <v>2021</v>
      </c>
    </row>
    <row r="10" spans="1:9" x14ac:dyDescent="0.25">
      <c r="A10" s="1">
        <v>112087</v>
      </c>
      <c r="B10" t="s">
        <v>82</v>
      </c>
      <c r="C10" s="1" t="s">
        <v>317</v>
      </c>
      <c r="D10" s="1">
        <v>1</v>
      </c>
      <c r="E10" s="1" t="s">
        <v>27</v>
      </c>
      <c r="F10" s="1">
        <v>5.51</v>
      </c>
      <c r="G10" s="4">
        <f t="shared" si="0"/>
        <v>6.8874999999999993</v>
      </c>
      <c r="H10" s="1" t="s">
        <v>14</v>
      </c>
      <c r="I10" s="1">
        <v>2021</v>
      </c>
    </row>
    <row r="11" spans="1:9" x14ac:dyDescent="0.25">
      <c r="A11" s="1">
        <v>20956</v>
      </c>
      <c r="B11" t="s">
        <v>97</v>
      </c>
      <c r="C11" s="1" t="s">
        <v>317</v>
      </c>
      <c r="D11" s="1">
        <v>1</v>
      </c>
      <c r="E11" s="2">
        <v>41609</v>
      </c>
      <c r="F11" s="1">
        <v>5.35</v>
      </c>
      <c r="G11" s="4">
        <f t="shared" si="0"/>
        <v>6.6874999999999991</v>
      </c>
      <c r="H11" s="1" t="s">
        <v>17</v>
      </c>
      <c r="I11" s="1">
        <v>2021</v>
      </c>
    </row>
    <row r="12" spans="1:9" x14ac:dyDescent="0.25">
      <c r="A12" s="1">
        <v>18808</v>
      </c>
      <c r="B12" t="s">
        <v>130</v>
      </c>
      <c r="C12" s="1" t="s">
        <v>317</v>
      </c>
      <c r="D12" s="1">
        <v>1</v>
      </c>
      <c r="E12" s="3">
        <v>44176</v>
      </c>
      <c r="F12" s="1">
        <v>5.34</v>
      </c>
      <c r="G12" s="4">
        <f t="shared" si="0"/>
        <v>6.6749999999999998</v>
      </c>
      <c r="H12" s="1" t="s">
        <v>30</v>
      </c>
      <c r="I12" s="1">
        <v>2021</v>
      </c>
    </row>
    <row r="13" spans="1:9" x14ac:dyDescent="0.25">
      <c r="A13" s="1">
        <v>122882</v>
      </c>
      <c r="B13" t="s">
        <v>168</v>
      </c>
      <c r="C13" s="1" t="s">
        <v>317</v>
      </c>
      <c r="D13" s="1">
        <v>1</v>
      </c>
      <c r="E13" s="1" t="s">
        <v>10</v>
      </c>
      <c r="F13" s="1">
        <v>5.56</v>
      </c>
      <c r="G13" s="4">
        <f t="shared" si="0"/>
        <v>6.9499999999999993</v>
      </c>
      <c r="H13" s="1" t="s">
        <v>322</v>
      </c>
      <c r="I13" s="1">
        <v>2021</v>
      </c>
    </row>
    <row r="14" spans="1:9" x14ac:dyDescent="0.25">
      <c r="A14" s="1">
        <v>103648</v>
      </c>
      <c r="B14" t="s">
        <v>188</v>
      </c>
      <c r="C14" s="1" t="s">
        <v>317</v>
      </c>
      <c r="D14" s="1">
        <v>1</v>
      </c>
      <c r="E14" s="1" t="s">
        <v>34</v>
      </c>
      <c r="F14" s="1">
        <v>5.76</v>
      </c>
      <c r="G14" s="4">
        <f t="shared" si="0"/>
        <v>7.1999999999999993</v>
      </c>
      <c r="H14" s="1" t="s">
        <v>322</v>
      </c>
      <c r="I14" s="1">
        <v>2021</v>
      </c>
    </row>
    <row r="15" spans="1:9" x14ac:dyDescent="0.25">
      <c r="A15" s="1">
        <v>142772</v>
      </c>
      <c r="B15" t="s">
        <v>194</v>
      </c>
      <c r="C15" s="1" t="s">
        <v>317</v>
      </c>
      <c r="D15" s="1">
        <v>1</v>
      </c>
      <c r="E15" s="1" t="s">
        <v>34</v>
      </c>
      <c r="F15" s="1">
        <v>5.47</v>
      </c>
      <c r="G15" s="4">
        <f t="shared" si="0"/>
        <v>6.8374999999999995</v>
      </c>
      <c r="H15" s="1" t="s">
        <v>17</v>
      </c>
      <c r="I15" s="1">
        <v>2021</v>
      </c>
    </row>
    <row r="16" spans="1:9" x14ac:dyDescent="0.25">
      <c r="A16" s="1">
        <v>20486</v>
      </c>
      <c r="B16" t="s">
        <v>204</v>
      </c>
      <c r="C16" s="1" t="s">
        <v>317</v>
      </c>
      <c r="D16" s="1">
        <v>1</v>
      </c>
      <c r="E16" s="1" t="s">
        <v>34</v>
      </c>
      <c r="F16" s="1">
        <v>6.13</v>
      </c>
      <c r="G16" s="4">
        <f t="shared" si="0"/>
        <v>7.6624999999999996</v>
      </c>
      <c r="H16" s="1" t="s">
        <v>11</v>
      </c>
      <c r="I16" s="1">
        <v>2021</v>
      </c>
    </row>
    <row r="17" spans="1:9" x14ac:dyDescent="0.25">
      <c r="A17" s="1">
        <v>112163</v>
      </c>
      <c r="B17" t="s">
        <v>219</v>
      </c>
      <c r="C17" s="1" t="s">
        <v>317</v>
      </c>
      <c r="D17" s="1">
        <v>1</v>
      </c>
      <c r="E17" s="1" t="s">
        <v>32</v>
      </c>
      <c r="F17" s="1">
        <v>9.49</v>
      </c>
      <c r="G17" s="4">
        <f t="shared" si="0"/>
        <v>11.862499999999999</v>
      </c>
      <c r="H17" s="1" t="s">
        <v>30</v>
      </c>
      <c r="I17" s="1">
        <v>2018</v>
      </c>
    </row>
    <row r="18" spans="1:9" x14ac:dyDescent="0.25">
      <c r="A18" s="1">
        <v>11980</v>
      </c>
      <c r="B18" t="s">
        <v>241</v>
      </c>
      <c r="C18" s="1" t="s">
        <v>317</v>
      </c>
      <c r="D18" s="1">
        <v>1</v>
      </c>
      <c r="E18" s="1" t="s">
        <v>34</v>
      </c>
      <c r="F18" s="1">
        <v>7.29</v>
      </c>
      <c r="G18" s="4">
        <f t="shared" si="0"/>
        <v>9.1124999999999989</v>
      </c>
      <c r="H18" s="1" t="s">
        <v>30</v>
      </c>
      <c r="I18" s="1">
        <v>2021</v>
      </c>
    </row>
    <row r="19" spans="1:9" x14ac:dyDescent="0.25">
      <c r="A19" s="1">
        <v>134568</v>
      </c>
      <c r="B19" t="s">
        <v>245</v>
      </c>
      <c r="C19" s="1" t="s">
        <v>317</v>
      </c>
      <c r="D19" s="1">
        <v>1</v>
      </c>
      <c r="E19" s="1" t="s">
        <v>21</v>
      </c>
      <c r="F19" s="1">
        <v>5.07</v>
      </c>
      <c r="G19" s="4">
        <f t="shared" si="0"/>
        <v>6.3375000000000004</v>
      </c>
      <c r="H19" s="1" t="s">
        <v>30</v>
      </c>
      <c r="I19" s="1">
        <v>2018</v>
      </c>
    </row>
    <row r="20" spans="1:9" x14ac:dyDescent="0.25">
      <c r="A20" s="1">
        <v>20466</v>
      </c>
      <c r="B20" t="s">
        <v>28</v>
      </c>
      <c r="C20" s="1" t="s">
        <v>316</v>
      </c>
      <c r="D20" s="1">
        <v>0</v>
      </c>
      <c r="E20" s="1" t="s">
        <v>27</v>
      </c>
      <c r="F20" s="1">
        <v>2.66</v>
      </c>
      <c r="G20" s="4">
        <f t="shared" si="0"/>
        <v>3.3250000000000002</v>
      </c>
      <c r="H20" s="1" t="s">
        <v>30</v>
      </c>
      <c r="I20" s="1">
        <v>2021</v>
      </c>
    </row>
    <row r="21" spans="1:9" x14ac:dyDescent="0.25">
      <c r="A21" s="1">
        <v>16950</v>
      </c>
      <c r="B21" t="s">
        <v>35</v>
      </c>
      <c r="C21" s="1" t="s">
        <v>316</v>
      </c>
      <c r="D21" s="1">
        <v>1</v>
      </c>
      <c r="E21" s="3">
        <v>44113</v>
      </c>
      <c r="F21" s="1">
        <v>3.42</v>
      </c>
      <c r="G21" s="4">
        <f t="shared" si="0"/>
        <v>4.2749999999999995</v>
      </c>
      <c r="H21" s="1" t="s">
        <v>23</v>
      </c>
      <c r="I21" s="1">
        <v>2021</v>
      </c>
    </row>
    <row r="22" spans="1:9" x14ac:dyDescent="0.25">
      <c r="A22" s="1">
        <v>147540</v>
      </c>
      <c r="B22" t="s">
        <v>44</v>
      </c>
      <c r="C22" s="1" t="s">
        <v>316</v>
      </c>
      <c r="D22" s="1">
        <v>1</v>
      </c>
      <c r="E22" s="1" t="s">
        <v>34</v>
      </c>
      <c r="F22" s="1">
        <v>4.9800000000000004</v>
      </c>
      <c r="G22" s="4">
        <f t="shared" si="0"/>
        <v>6.2250000000000005</v>
      </c>
      <c r="H22" s="1" t="s">
        <v>30</v>
      </c>
      <c r="I22" s="1">
        <v>2021</v>
      </c>
    </row>
    <row r="23" spans="1:9" x14ac:dyDescent="0.25">
      <c r="A23" s="1">
        <v>20452</v>
      </c>
      <c r="B23" t="s">
        <v>47</v>
      </c>
      <c r="C23" s="1" t="s">
        <v>316</v>
      </c>
      <c r="D23" s="1">
        <v>1</v>
      </c>
      <c r="E23" s="1" t="s">
        <v>41</v>
      </c>
      <c r="F23" s="1">
        <v>3.55</v>
      </c>
      <c r="G23" s="4">
        <f t="shared" si="0"/>
        <v>4.4374999999999991</v>
      </c>
      <c r="H23" s="1" t="s">
        <v>37</v>
      </c>
      <c r="I23" s="1">
        <v>2021</v>
      </c>
    </row>
    <row r="24" spans="1:9" x14ac:dyDescent="0.25">
      <c r="A24" s="1">
        <v>147632</v>
      </c>
      <c r="B24" t="s">
        <v>50</v>
      </c>
      <c r="C24" s="1" t="s">
        <v>316</v>
      </c>
      <c r="D24" s="1">
        <v>1</v>
      </c>
      <c r="E24" s="1" t="s">
        <v>34</v>
      </c>
      <c r="F24" s="1">
        <v>4.1100000000000003</v>
      </c>
      <c r="G24" s="4">
        <f t="shared" si="0"/>
        <v>5.1375000000000002</v>
      </c>
      <c r="H24" s="1" t="s">
        <v>30</v>
      </c>
      <c r="I24" s="1">
        <v>2021</v>
      </c>
    </row>
    <row r="25" spans="1:9" x14ac:dyDescent="0.25">
      <c r="A25" s="1">
        <v>20952</v>
      </c>
      <c r="B25" t="s">
        <v>52</v>
      </c>
      <c r="C25" s="1" t="s">
        <v>316</v>
      </c>
      <c r="D25" s="1">
        <v>1</v>
      </c>
      <c r="E25" s="1" t="s">
        <v>34</v>
      </c>
      <c r="F25" s="1">
        <v>3.25</v>
      </c>
      <c r="G25" s="4">
        <f t="shared" si="0"/>
        <v>4.0625</v>
      </c>
      <c r="H25" s="1" t="s">
        <v>14</v>
      </c>
      <c r="I25" s="1">
        <v>2021</v>
      </c>
    </row>
    <row r="26" spans="1:9" x14ac:dyDescent="0.25">
      <c r="A26" s="1">
        <v>137527</v>
      </c>
      <c r="B26" t="s">
        <v>63</v>
      </c>
      <c r="C26" s="1" t="s">
        <v>316</v>
      </c>
      <c r="D26" s="1">
        <v>1</v>
      </c>
      <c r="E26" s="1" t="s">
        <v>34</v>
      </c>
      <c r="F26" s="1">
        <v>3.31</v>
      </c>
      <c r="G26" s="4">
        <f t="shared" si="0"/>
        <v>4.1375000000000002</v>
      </c>
      <c r="H26" s="1" t="s">
        <v>14</v>
      </c>
      <c r="I26" s="1">
        <v>2021</v>
      </c>
    </row>
    <row r="27" spans="1:9" x14ac:dyDescent="0.25">
      <c r="A27" s="1">
        <v>21170</v>
      </c>
      <c r="B27" t="s">
        <v>64</v>
      </c>
      <c r="C27" s="1" t="s">
        <v>316</v>
      </c>
      <c r="D27" s="1">
        <v>1</v>
      </c>
      <c r="E27" s="3">
        <v>44145</v>
      </c>
      <c r="F27" s="1">
        <v>3.68</v>
      </c>
      <c r="G27" s="4">
        <f t="shared" si="0"/>
        <v>4.5999999999999996</v>
      </c>
      <c r="H27" s="1" t="s">
        <v>37</v>
      </c>
    </row>
    <row r="28" spans="1:9" x14ac:dyDescent="0.25">
      <c r="A28" s="1">
        <v>20436</v>
      </c>
      <c r="B28" t="s">
        <v>70</v>
      </c>
      <c r="C28" s="1" t="s">
        <v>316</v>
      </c>
      <c r="D28" s="1">
        <v>1</v>
      </c>
      <c r="E28" s="1" t="s">
        <v>13</v>
      </c>
      <c r="F28" s="1">
        <v>3.12</v>
      </c>
      <c r="G28" s="4">
        <f t="shared" si="0"/>
        <v>3.9</v>
      </c>
      <c r="H28" s="1" t="s">
        <v>17</v>
      </c>
      <c r="I28" s="1">
        <v>2019</v>
      </c>
    </row>
    <row r="29" spans="1:9" x14ac:dyDescent="0.25">
      <c r="A29" s="1">
        <v>20827</v>
      </c>
      <c r="B29" t="s">
        <v>120</v>
      </c>
      <c r="C29" s="1" t="s">
        <v>316</v>
      </c>
      <c r="D29" s="1">
        <v>1</v>
      </c>
      <c r="E29" s="1" t="s">
        <v>34</v>
      </c>
      <c r="F29" s="1">
        <v>3.17</v>
      </c>
      <c r="G29" s="4">
        <f t="shared" si="0"/>
        <v>3.9624999999999999</v>
      </c>
      <c r="H29" s="1" t="s">
        <v>19</v>
      </c>
      <c r="I29" s="1">
        <v>2021</v>
      </c>
    </row>
    <row r="30" spans="1:9" x14ac:dyDescent="0.25">
      <c r="A30" s="1">
        <v>20682</v>
      </c>
      <c r="B30" t="s">
        <v>121</v>
      </c>
      <c r="C30" s="1" t="s">
        <v>316</v>
      </c>
      <c r="D30" s="1">
        <v>0</v>
      </c>
      <c r="E30" s="1" t="s">
        <v>34</v>
      </c>
      <c r="F30" s="1">
        <v>2.68</v>
      </c>
      <c r="G30" s="4">
        <f t="shared" si="0"/>
        <v>3.35</v>
      </c>
      <c r="H30" s="1" t="s">
        <v>19</v>
      </c>
      <c r="I30" s="1">
        <v>2021</v>
      </c>
    </row>
    <row r="31" spans="1:9" x14ac:dyDescent="0.25">
      <c r="A31" s="1">
        <v>21027</v>
      </c>
      <c r="B31" t="s">
        <v>124</v>
      </c>
      <c r="C31" s="1" t="s">
        <v>316</v>
      </c>
      <c r="D31" s="1">
        <v>1</v>
      </c>
      <c r="E31" s="1" t="s">
        <v>34</v>
      </c>
      <c r="F31" s="1">
        <v>4.38</v>
      </c>
      <c r="G31" s="4">
        <f t="shared" si="0"/>
        <v>5.4749999999999996</v>
      </c>
      <c r="H31" s="1" t="s">
        <v>30</v>
      </c>
      <c r="I31" s="1">
        <v>2021</v>
      </c>
    </row>
    <row r="32" spans="1:9" x14ac:dyDescent="0.25">
      <c r="A32" s="1">
        <v>20485</v>
      </c>
      <c r="B32" t="s">
        <v>323</v>
      </c>
      <c r="C32" s="1" t="s">
        <v>316</v>
      </c>
      <c r="D32" s="1">
        <v>1</v>
      </c>
      <c r="E32" s="3">
        <v>44113</v>
      </c>
      <c r="F32" s="1">
        <v>3.38</v>
      </c>
      <c r="G32" s="4">
        <f t="shared" si="0"/>
        <v>4.2249999999999996</v>
      </c>
      <c r="H32" s="1" t="s">
        <v>11</v>
      </c>
      <c r="I32" s="1">
        <v>2017</v>
      </c>
    </row>
    <row r="33" spans="1:9" x14ac:dyDescent="0.25">
      <c r="A33" s="1">
        <v>112138</v>
      </c>
      <c r="B33" t="s">
        <v>126</v>
      </c>
      <c r="C33" s="1" t="s">
        <v>316</v>
      </c>
      <c r="D33" s="1">
        <v>1</v>
      </c>
      <c r="E33" s="3">
        <v>44082</v>
      </c>
      <c r="F33" s="1">
        <v>3.72</v>
      </c>
      <c r="G33" s="4">
        <f t="shared" si="0"/>
        <v>4.6500000000000004</v>
      </c>
      <c r="H33" s="1" t="s">
        <v>322</v>
      </c>
    </row>
    <row r="34" spans="1:9" x14ac:dyDescent="0.25">
      <c r="A34" s="1">
        <v>141964</v>
      </c>
      <c r="B34" t="s">
        <v>135</v>
      </c>
      <c r="C34" s="1" t="s">
        <v>316</v>
      </c>
      <c r="D34" s="1">
        <v>1</v>
      </c>
      <c r="E34" s="1" t="s">
        <v>32</v>
      </c>
      <c r="F34" s="1">
        <v>3.18</v>
      </c>
      <c r="G34" s="4">
        <f t="shared" si="0"/>
        <v>3.9750000000000001</v>
      </c>
      <c r="H34" s="1" t="s">
        <v>30</v>
      </c>
      <c r="I34" s="1">
        <v>2019</v>
      </c>
    </row>
    <row r="35" spans="1:9" x14ac:dyDescent="0.25">
      <c r="A35" s="1">
        <v>113736</v>
      </c>
      <c r="B35" t="s">
        <v>140</v>
      </c>
      <c r="C35" s="1" t="s">
        <v>316</v>
      </c>
      <c r="D35" s="1">
        <v>1</v>
      </c>
      <c r="E35" s="2">
        <v>41609</v>
      </c>
      <c r="F35" s="1">
        <v>3.71</v>
      </c>
      <c r="G35" s="4">
        <f t="shared" si="0"/>
        <v>4.6374999999999993</v>
      </c>
      <c r="H35" s="1" t="s">
        <v>322</v>
      </c>
    </row>
    <row r="36" spans="1:9" x14ac:dyDescent="0.25">
      <c r="A36" s="1">
        <v>114084</v>
      </c>
      <c r="B36" t="s">
        <v>170</v>
      </c>
      <c r="C36" s="1" t="s">
        <v>316</v>
      </c>
      <c r="D36" s="1">
        <v>0</v>
      </c>
      <c r="E36" s="3">
        <v>44113</v>
      </c>
      <c r="F36" s="1">
        <v>2.12</v>
      </c>
      <c r="G36" s="4">
        <f t="shared" si="0"/>
        <v>2.65</v>
      </c>
      <c r="H36" s="1" t="s">
        <v>11</v>
      </c>
      <c r="I36" s="1">
        <v>2019</v>
      </c>
    </row>
    <row r="37" spans="1:9" x14ac:dyDescent="0.25">
      <c r="A37" s="1">
        <v>20776</v>
      </c>
      <c r="B37" t="s">
        <v>182</v>
      </c>
      <c r="C37" s="1" t="s">
        <v>316</v>
      </c>
      <c r="D37" s="1">
        <v>1</v>
      </c>
      <c r="E37" s="1" t="s">
        <v>34</v>
      </c>
      <c r="F37" s="1">
        <v>3.14</v>
      </c>
      <c r="G37" s="4">
        <f t="shared" si="0"/>
        <v>3.9249999999999998</v>
      </c>
      <c r="H37" s="1" t="s">
        <v>75</v>
      </c>
      <c r="I37" s="1">
        <v>2021</v>
      </c>
    </row>
    <row r="38" spans="1:9" x14ac:dyDescent="0.25">
      <c r="A38" s="1">
        <v>20455</v>
      </c>
      <c r="B38" t="s">
        <v>186</v>
      </c>
      <c r="C38" s="1" t="s">
        <v>316</v>
      </c>
      <c r="D38" s="1">
        <v>1</v>
      </c>
      <c r="E38" s="1" t="s">
        <v>10</v>
      </c>
      <c r="F38" s="1">
        <v>2.84</v>
      </c>
      <c r="G38" s="4">
        <f t="shared" si="0"/>
        <v>3.55</v>
      </c>
      <c r="H38" s="1" t="s">
        <v>37</v>
      </c>
      <c r="I38" s="1">
        <v>2018</v>
      </c>
    </row>
    <row r="39" spans="1:9" x14ac:dyDescent="0.25">
      <c r="A39" s="1">
        <v>21125</v>
      </c>
      <c r="B39" t="s">
        <v>209</v>
      </c>
      <c r="C39" s="1" t="s">
        <v>316</v>
      </c>
      <c r="D39" s="1">
        <v>1</v>
      </c>
      <c r="E39" s="1" t="s">
        <v>27</v>
      </c>
      <c r="F39" s="1">
        <v>3.23</v>
      </c>
      <c r="G39" s="4">
        <f t="shared" si="0"/>
        <v>4.0374999999999996</v>
      </c>
      <c r="H39" s="1" t="s">
        <v>30</v>
      </c>
      <c r="I39" s="1">
        <v>2021</v>
      </c>
    </row>
    <row r="40" spans="1:9" x14ac:dyDescent="0.25">
      <c r="A40" s="1">
        <v>20446</v>
      </c>
      <c r="B40" t="s">
        <v>210</v>
      </c>
      <c r="C40" s="1" t="s">
        <v>316</v>
      </c>
      <c r="D40" s="1">
        <v>1</v>
      </c>
      <c r="E40" s="1" t="s">
        <v>34</v>
      </c>
      <c r="F40" s="1">
        <v>2.87</v>
      </c>
      <c r="G40" s="4">
        <f t="shared" si="0"/>
        <v>3.5874999999999999</v>
      </c>
      <c r="H40" s="1" t="s">
        <v>14</v>
      </c>
      <c r="I40" s="1">
        <v>2020</v>
      </c>
    </row>
    <row r="41" spans="1:9" x14ac:dyDescent="0.25">
      <c r="A41" s="1">
        <v>20758</v>
      </c>
      <c r="B41" t="s">
        <v>214</v>
      </c>
      <c r="C41" s="1" t="s">
        <v>316</v>
      </c>
      <c r="D41" s="1">
        <v>1</v>
      </c>
      <c r="E41" s="3">
        <v>44113</v>
      </c>
      <c r="F41" s="1">
        <v>3.42</v>
      </c>
      <c r="G41" s="4">
        <f t="shared" si="0"/>
        <v>4.2749999999999995</v>
      </c>
      <c r="H41" s="1" t="s">
        <v>37</v>
      </c>
      <c r="I41" s="1">
        <v>2021</v>
      </c>
    </row>
    <row r="42" spans="1:9" x14ac:dyDescent="0.25">
      <c r="A42" s="1">
        <v>20689</v>
      </c>
      <c r="B42" t="s">
        <v>217</v>
      </c>
      <c r="C42" s="1" t="s">
        <v>316</v>
      </c>
      <c r="D42" s="1">
        <v>1</v>
      </c>
      <c r="E42" s="1" t="s">
        <v>34</v>
      </c>
      <c r="F42" s="1">
        <v>3.93</v>
      </c>
      <c r="G42" s="4">
        <f t="shared" si="0"/>
        <v>4.9124999999999996</v>
      </c>
      <c r="H42" s="1" t="s">
        <v>75</v>
      </c>
      <c r="I42" s="1">
        <v>2021</v>
      </c>
    </row>
    <row r="43" spans="1:9" x14ac:dyDescent="0.25">
      <c r="A43" s="1">
        <v>20620</v>
      </c>
      <c r="B43" t="s">
        <v>220</v>
      </c>
      <c r="C43" s="1" t="s">
        <v>316</v>
      </c>
      <c r="D43" s="1">
        <v>0</v>
      </c>
      <c r="E43" s="3">
        <v>44145</v>
      </c>
      <c r="F43" s="1">
        <v>2.27</v>
      </c>
      <c r="G43" s="4">
        <f t="shared" si="0"/>
        <v>2.8374999999999999</v>
      </c>
      <c r="H43" s="1" t="s">
        <v>30</v>
      </c>
      <c r="I43" s="1">
        <v>2021</v>
      </c>
    </row>
    <row r="44" spans="1:9" x14ac:dyDescent="0.25">
      <c r="A44" s="1">
        <v>20690</v>
      </c>
      <c r="B44" t="s">
        <v>262</v>
      </c>
      <c r="C44" s="1" t="s">
        <v>316</v>
      </c>
      <c r="D44" s="1">
        <v>1</v>
      </c>
      <c r="E44" s="1" t="s">
        <v>34</v>
      </c>
      <c r="F44" s="1">
        <v>4.8</v>
      </c>
      <c r="G44" s="4">
        <f t="shared" si="0"/>
        <v>5.9999999999999991</v>
      </c>
      <c r="H44" s="1" t="s">
        <v>30</v>
      </c>
      <c r="I44" s="1">
        <v>2021</v>
      </c>
    </row>
    <row r="45" spans="1:9" x14ac:dyDescent="0.25">
      <c r="A45" s="1">
        <v>21261</v>
      </c>
      <c r="B45" t="s">
        <v>273</v>
      </c>
      <c r="C45" s="1" t="s">
        <v>316</v>
      </c>
      <c r="D45" s="1">
        <v>1</v>
      </c>
      <c r="E45" s="1" t="s">
        <v>34</v>
      </c>
      <c r="F45" s="1">
        <v>3.83</v>
      </c>
      <c r="G45" s="4">
        <f t="shared" si="0"/>
        <v>4.7874999999999996</v>
      </c>
      <c r="H45" s="1" t="s">
        <v>322</v>
      </c>
      <c r="I45" s="1">
        <v>2021</v>
      </c>
    </row>
    <row r="46" spans="1:9" x14ac:dyDescent="0.25">
      <c r="A46" s="1">
        <v>14074</v>
      </c>
      <c r="B46" t="s">
        <v>274</v>
      </c>
      <c r="C46" s="1" t="s">
        <v>316</v>
      </c>
      <c r="D46" s="1">
        <v>1</v>
      </c>
      <c r="E46" s="2">
        <v>41609</v>
      </c>
      <c r="F46" s="1">
        <v>3.88</v>
      </c>
      <c r="G46" s="4">
        <f t="shared" si="0"/>
        <v>4.8499999999999996</v>
      </c>
      <c r="H46" s="1" t="s">
        <v>37</v>
      </c>
    </row>
    <row r="47" spans="1:9" x14ac:dyDescent="0.25">
      <c r="A47" s="1">
        <v>20451</v>
      </c>
      <c r="B47" t="s">
        <v>284</v>
      </c>
      <c r="C47" s="1" t="s">
        <v>316</v>
      </c>
      <c r="D47" s="1">
        <v>1</v>
      </c>
      <c r="E47" s="1" t="s">
        <v>34</v>
      </c>
      <c r="F47" s="1">
        <v>3.64</v>
      </c>
      <c r="G47" s="4">
        <f t="shared" si="0"/>
        <v>4.55</v>
      </c>
      <c r="H47" s="1" t="s">
        <v>14</v>
      </c>
      <c r="I47" s="1">
        <v>2021</v>
      </c>
    </row>
    <row r="48" spans="1:9" x14ac:dyDescent="0.25">
      <c r="A48" s="1">
        <v>112177</v>
      </c>
      <c r="B48" t="s">
        <v>309</v>
      </c>
      <c r="C48" s="1" t="s">
        <v>316</v>
      </c>
      <c r="D48" s="1">
        <v>1</v>
      </c>
      <c r="E48" s="1" t="s">
        <v>41</v>
      </c>
      <c r="F48" s="1">
        <v>3.27</v>
      </c>
      <c r="G48" s="4">
        <f t="shared" si="0"/>
        <v>4.0874999999999995</v>
      </c>
      <c r="H48" s="1" t="s">
        <v>30</v>
      </c>
      <c r="I48" s="1">
        <v>2021</v>
      </c>
    </row>
    <row r="49" spans="1:9" x14ac:dyDescent="0.25">
      <c r="A49" s="1">
        <v>20470</v>
      </c>
      <c r="B49" t="s">
        <v>111</v>
      </c>
      <c r="C49" s="1" t="s">
        <v>321</v>
      </c>
      <c r="D49" s="1">
        <v>1</v>
      </c>
      <c r="E49" s="1" t="s">
        <v>34</v>
      </c>
      <c r="F49" s="1">
        <v>8.83</v>
      </c>
      <c r="G49" s="4">
        <f t="shared" si="0"/>
        <v>11.0375</v>
      </c>
      <c r="H49" s="1" t="s">
        <v>30</v>
      </c>
      <c r="I49" s="1">
        <v>2021</v>
      </c>
    </row>
    <row r="50" spans="1:9" x14ac:dyDescent="0.25">
      <c r="A50" s="1">
        <v>118316</v>
      </c>
      <c r="B50" t="s">
        <v>314</v>
      </c>
      <c r="C50" s="1" t="s">
        <v>315</v>
      </c>
      <c r="D50" s="1">
        <v>1</v>
      </c>
      <c r="E50" s="1" t="s">
        <v>41</v>
      </c>
      <c r="F50" s="1">
        <v>2.35</v>
      </c>
      <c r="G50" s="4">
        <f t="shared" si="0"/>
        <v>2.9375</v>
      </c>
      <c r="H50" s="1" t="s">
        <v>17</v>
      </c>
      <c r="I50" s="1">
        <v>2016</v>
      </c>
    </row>
    <row r="51" spans="1:9" x14ac:dyDescent="0.25">
      <c r="A51" s="1">
        <v>11988</v>
      </c>
      <c r="B51" t="s">
        <v>60</v>
      </c>
      <c r="C51" s="1" t="s">
        <v>315</v>
      </c>
      <c r="D51" s="1">
        <v>1</v>
      </c>
      <c r="E51" s="3">
        <v>44082</v>
      </c>
      <c r="F51" s="1">
        <v>2.67</v>
      </c>
      <c r="G51" s="4">
        <f t="shared" si="0"/>
        <v>3.3374999999999999</v>
      </c>
      <c r="H51" s="1" t="s">
        <v>11</v>
      </c>
      <c r="I51" s="1">
        <v>2019</v>
      </c>
    </row>
    <row r="52" spans="1:9" x14ac:dyDescent="0.25">
      <c r="A52" s="1">
        <v>112123</v>
      </c>
      <c r="B52" t="s">
        <v>67</v>
      </c>
      <c r="C52" s="1" t="s">
        <v>315</v>
      </c>
      <c r="D52" s="1">
        <v>1</v>
      </c>
      <c r="E52" s="1" t="s">
        <v>34</v>
      </c>
      <c r="F52" s="1">
        <v>1.54</v>
      </c>
      <c r="G52" s="4">
        <f t="shared" si="0"/>
        <v>1.925</v>
      </c>
      <c r="H52" s="1" t="s">
        <v>11</v>
      </c>
      <c r="I52" s="1">
        <v>2021</v>
      </c>
    </row>
    <row r="53" spans="1:9" x14ac:dyDescent="0.25">
      <c r="A53" s="1">
        <v>136756</v>
      </c>
      <c r="B53" t="s">
        <v>86</v>
      </c>
      <c r="C53" s="1" t="s">
        <v>315</v>
      </c>
      <c r="D53" s="1">
        <v>1</v>
      </c>
      <c r="E53" s="3">
        <v>44176</v>
      </c>
      <c r="F53" s="1">
        <v>2.4500000000000002</v>
      </c>
      <c r="G53" s="4">
        <f t="shared" si="0"/>
        <v>3.0625</v>
      </c>
      <c r="H53" s="1" t="s">
        <v>19</v>
      </c>
      <c r="I53" s="1">
        <v>2018</v>
      </c>
    </row>
    <row r="54" spans="1:9" x14ac:dyDescent="0.25">
      <c r="A54" s="1">
        <v>20843</v>
      </c>
      <c r="B54" t="s">
        <v>91</v>
      </c>
      <c r="C54" s="1" t="s">
        <v>315</v>
      </c>
      <c r="D54" s="1">
        <v>1</v>
      </c>
      <c r="E54" s="3">
        <v>44145</v>
      </c>
      <c r="F54" s="1">
        <v>2.02</v>
      </c>
      <c r="G54" s="4">
        <f t="shared" si="0"/>
        <v>2.5249999999999999</v>
      </c>
      <c r="H54" s="1" t="s">
        <v>23</v>
      </c>
    </row>
    <row r="55" spans="1:9" x14ac:dyDescent="0.25">
      <c r="A55" s="1">
        <v>118300</v>
      </c>
      <c r="B55" t="s">
        <v>94</v>
      </c>
      <c r="C55" s="1" t="s">
        <v>315</v>
      </c>
      <c r="D55" s="1">
        <v>1</v>
      </c>
      <c r="E55" s="1" t="s">
        <v>41</v>
      </c>
      <c r="F55" s="1">
        <v>2.56</v>
      </c>
      <c r="G55" s="4">
        <f t="shared" si="0"/>
        <v>3.1999999999999997</v>
      </c>
      <c r="H55" s="1" t="s">
        <v>30</v>
      </c>
      <c r="I55" s="1">
        <v>2021</v>
      </c>
    </row>
    <row r="56" spans="1:9" x14ac:dyDescent="0.25">
      <c r="A56" s="1">
        <v>129402</v>
      </c>
      <c r="B56" t="s">
        <v>100</v>
      </c>
      <c r="C56" s="1" t="s">
        <v>315</v>
      </c>
      <c r="D56" s="1">
        <v>1</v>
      </c>
      <c r="E56" s="1" t="s">
        <v>21</v>
      </c>
      <c r="F56" s="1">
        <v>1.45</v>
      </c>
      <c r="G56" s="4">
        <f t="shared" si="0"/>
        <v>1.8124999999999998</v>
      </c>
      <c r="H56" s="1" t="s">
        <v>30</v>
      </c>
      <c r="I56" s="1">
        <v>2021</v>
      </c>
    </row>
    <row r="57" spans="1:9" x14ac:dyDescent="0.25">
      <c r="A57" s="1">
        <v>132616</v>
      </c>
      <c r="B57" t="s">
        <v>109</v>
      </c>
      <c r="C57" s="1" t="s">
        <v>315</v>
      </c>
      <c r="D57" s="1">
        <v>1</v>
      </c>
      <c r="E57" s="1" t="s">
        <v>32</v>
      </c>
      <c r="F57" s="1">
        <v>2.78</v>
      </c>
      <c r="G57" s="4">
        <f t="shared" si="0"/>
        <v>3.4749999999999996</v>
      </c>
      <c r="H57" s="1" t="s">
        <v>17</v>
      </c>
      <c r="I57" s="1">
        <v>2021</v>
      </c>
    </row>
    <row r="58" spans="1:9" x14ac:dyDescent="0.25">
      <c r="A58" s="1">
        <v>125811</v>
      </c>
      <c r="B58" t="s">
        <v>114</v>
      </c>
      <c r="C58" s="1" t="s">
        <v>315</v>
      </c>
      <c r="D58" s="1">
        <v>1</v>
      </c>
      <c r="E58" s="1" t="s">
        <v>34</v>
      </c>
      <c r="F58" s="1">
        <v>1.75</v>
      </c>
      <c r="G58" s="4">
        <f t="shared" si="0"/>
        <v>2.1875</v>
      </c>
      <c r="H58" s="1" t="s">
        <v>322</v>
      </c>
      <c r="I58" s="1">
        <v>2021</v>
      </c>
    </row>
    <row r="59" spans="1:9" x14ac:dyDescent="0.25">
      <c r="A59" s="1">
        <v>145195</v>
      </c>
      <c r="B59" t="s">
        <v>115</v>
      </c>
      <c r="C59" s="1" t="s">
        <v>315</v>
      </c>
      <c r="D59" s="1">
        <v>1</v>
      </c>
      <c r="E59" s="1" t="s">
        <v>13</v>
      </c>
      <c r="F59" s="1">
        <v>2.36</v>
      </c>
      <c r="G59" s="4">
        <f t="shared" si="0"/>
        <v>2.9499999999999997</v>
      </c>
      <c r="H59" s="1" t="s">
        <v>17</v>
      </c>
      <c r="I59" s="1">
        <v>2021</v>
      </c>
    </row>
    <row r="60" spans="1:9" x14ac:dyDescent="0.25">
      <c r="A60" s="1">
        <v>112165</v>
      </c>
      <c r="B60" t="s">
        <v>139</v>
      </c>
      <c r="C60" s="1" t="s">
        <v>315</v>
      </c>
      <c r="D60" s="1">
        <v>1</v>
      </c>
      <c r="E60" s="2">
        <v>41609</v>
      </c>
      <c r="F60" s="1">
        <v>1.57</v>
      </c>
      <c r="G60" s="4">
        <f t="shared" si="0"/>
        <v>1.9624999999999999</v>
      </c>
      <c r="H60" s="1" t="s">
        <v>37</v>
      </c>
    </row>
    <row r="61" spans="1:9" x14ac:dyDescent="0.25">
      <c r="A61" s="1">
        <v>20454</v>
      </c>
      <c r="B61" t="s">
        <v>141</v>
      </c>
      <c r="C61" s="1" t="s">
        <v>315</v>
      </c>
      <c r="D61" s="1">
        <v>1</v>
      </c>
      <c r="E61" s="1" t="s">
        <v>34</v>
      </c>
      <c r="F61" s="1">
        <v>2.44</v>
      </c>
      <c r="G61" s="4">
        <f t="shared" si="0"/>
        <v>3.05</v>
      </c>
      <c r="H61" s="1" t="s">
        <v>17</v>
      </c>
      <c r="I61" s="1">
        <v>2021</v>
      </c>
    </row>
    <row r="62" spans="1:9" x14ac:dyDescent="0.25">
      <c r="A62" s="1">
        <v>20963</v>
      </c>
      <c r="B62" t="s">
        <v>146</v>
      </c>
      <c r="C62" s="1" t="s">
        <v>315</v>
      </c>
      <c r="D62" s="1">
        <v>1</v>
      </c>
      <c r="E62" s="1" t="s">
        <v>34</v>
      </c>
      <c r="F62" s="1">
        <v>2.2000000000000002</v>
      </c>
      <c r="G62" s="4">
        <f t="shared" si="0"/>
        <v>2.75</v>
      </c>
      <c r="H62" s="1" t="s">
        <v>11</v>
      </c>
      <c r="I62" s="1">
        <v>2021</v>
      </c>
    </row>
    <row r="63" spans="1:9" x14ac:dyDescent="0.25">
      <c r="A63" s="1">
        <v>21262</v>
      </c>
      <c r="B63" t="s">
        <v>148</v>
      </c>
      <c r="C63" s="1" t="s">
        <v>315</v>
      </c>
      <c r="D63" s="1">
        <v>1</v>
      </c>
      <c r="E63" s="1" t="s">
        <v>27</v>
      </c>
      <c r="F63" s="1">
        <v>1.48</v>
      </c>
      <c r="G63" s="4">
        <f t="shared" si="0"/>
        <v>1.8499999999999999</v>
      </c>
      <c r="H63" s="1" t="s">
        <v>23</v>
      </c>
      <c r="I63" s="1">
        <v>2019</v>
      </c>
    </row>
    <row r="64" spans="1:9" x14ac:dyDescent="0.25">
      <c r="A64" s="1">
        <v>21050</v>
      </c>
      <c r="B64" t="s">
        <v>153</v>
      </c>
      <c r="C64" s="1" t="s">
        <v>315</v>
      </c>
      <c r="D64" s="1">
        <v>1</v>
      </c>
      <c r="E64" s="1" t="s">
        <v>34</v>
      </c>
      <c r="F64" s="1">
        <v>1.31</v>
      </c>
      <c r="G64" s="4">
        <f t="shared" si="0"/>
        <v>1.6375</v>
      </c>
      <c r="H64" s="1" t="s">
        <v>23</v>
      </c>
      <c r="I64" s="1">
        <v>2021</v>
      </c>
    </row>
    <row r="65" spans="1:9" x14ac:dyDescent="0.25">
      <c r="A65" s="1">
        <v>12027</v>
      </c>
      <c r="B65" t="s">
        <v>154</v>
      </c>
      <c r="C65" s="1" t="s">
        <v>315</v>
      </c>
      <c r="D65" s="1">
        <v>1</v>
      </c>
      <c r="E65" s="1" t="s">
        <v>34</v>
      </c>
      <c r="F65" s="1">
        <v>1.43</v>
      </c>
      <c r="G65" s="4">
        <f t="shared" si="0"/>
        <v>1.7874999999999999</v>
      </c>
      <c r="H65" s="1" t="s">
        <v>11</v>
      </c>
      <c r="I65" s="1">
        <v>2021</v>
      </c>
    </row>
    <row r="66" spans="1:9" x14ac:dyDescent="0.25">
      <c r="A66" s="1">
        <v>20649</v>
      </c>
      <c r="B66" t="s">
        <v>160</v>
      </c>
      <c r="C66" s="1" t="s">
        <v>315</v>
      </c>
      <c r="D66" s="1">
        <v>1</v>
      </c>
      <c r="E66" s="1" t="s">
        <v>27</v>
      </c>
      <c r="F66" s="1">
        <v>1.76</v>
      </c>
      <c r="G66" s="4">
        <f t="shared" si="0"/>
        <v>2.1999999999999997</v>
      </c>
      <c r="H66" s="1" t="s">
        <v>30</v>
      </c>
      <c r="I66" s="1">
        <v>2021</v>
      </c>
    </row>
    <row r="67" spans="1:9" x14ac:dyDescent="0.25">
      <c r="A67" s="1">
        <v>151267</v>
      </c>
      <c r="B67" t="s">
        <v>161</v>
      </c>
      <c r="C67" s="1" t="s">
        <v>315</v>
      </c>
      <c r="D67" s="1">
        <v>1</v>
      </c>
      <c r="E67" s="1" t="s">
        <v>34</v>
      </c>
      <c r="F67" s="1">
        <v>1.98</v>
      </c>
      <c r="G67" s="4">
        <f t="shared" ref="G67:G84" si="1">F67/0.8</f>
        <v>2.4749999999999996</v>
      </c>
      <c r="H67" s="1" t="s">
        <v>75</v>
      </c>
      <c r="I67" s="1">
        <v>2021</v>
      </c>
    </row>
    <row r="68" spans="1:9" x14ac:dyDescent="0.25">
      <c r="A68" s="1">
        <v>137681</v>
      </c>
      <c r="B68" t="s">
        <v>162</v>
      </c>
      <c r="C68" s="1" t="s">
        <v>315</v>
      </c>
      <c r="D68" s="1">
        <v>1</v>
      </c>
      <c r="E68" s="1" t="s">
        <v>34</v>
      </c>
      <c r="F68" s="1">
        <v>1.69</v>
      </c>
      <c r="G68" s="4">
        <f t="shared" si="1"/>
        <v>2.1124999999999998</v>
      </c>
      <c r="H68" s="1" t="s">
        <v>322</v>
      </c>
      <c r="I68" s="1">
        <v>2021</v>
      </c>
    </row>
    <row r="69" spans="1:9" x14ac:dyDescent="0.25">
      <c r="A69" s="1">
        <v>20946</v>
      </c>
      <c r="B69" t="s">
        <v>167</v>
      </c>
      <c r="C69" s="1" t="s">
        <v>315</v>
      </c>
      <c r="D69" s="1">
        <v>1</v>
      </c>
      <c r="E69" s="3">
        <v>44113</v>
      </c>
      <c r="F69" s="1">
        <v>1.41</v>
      </c>
      <c r="G69" s="4">
        <f t="shared" si="1"/>
        <v>1.7624999999999997</v>
      </c>
      <c r="H69" s="1" t="s">
        <v>58</v>
      </c>
      <c r="I69" s="1">
        <v>2021</v>
      </c>
    </row>
    <row r="70" spans="1:9" x14ac:dyDescent="0.25">
      <c r="A70" s="1">
        <v>107942</v>
      </c>
      <c r="B70" t="s">
        <v>184</v>
      </c>
      <c r="C70" s="1" t="s">
        <v>315</v>
      </c>
      <c r="D70" s="1">
        <v>1</v>
      </c>
      <c r="E70" s="1" t="s">
        <v>34</v>
      </c>
      <c r="F70" s="1">
        <v>2.25</v>
      </c>
      <c r="G70" s="4">
        <f t="shared" si="1"/>
        <v>2.8125</v>
      </c>
      <c r="H70" s="1" t="s">
        <v>14</v>
      </c>
      <c r="I70" s="1">
        <v>2021</v>
      </c>
    </row>
    <row r="71" spans="1:9" x14ac:dyDescent="0.25">
      <c r="A71" s="1">
        <v>20445</v>
      </c>
      <c r="B71" t="s">
        <v>192</v>
      </c>
      <c r="C71" s="1" t="s">
        <v>315</v>
      </c>
      <c r="D71" s="1">
        <v>1</v>
      </c>
      <c r="E71" s="1" t="s">
        <v>41</v>
      </c>
      <c r="F71" s="1">
        <v>1.74</v>
      </c>
      <c r="G71" s="4">
        <f t="shared" si="1"/>
        <v>2.1749999999999998</v>
      </c>
      <c r="H71" s="1" t="s">
        <v>14</v>
      </c>
      <c r="I71" s="1">
        <v>2021</v>
      </c>
    </row>
    <row r="72" spans="1:9" x14ac:dyDescent="0.25">
      <c r="A72" s="1">
        <v>146674</v>
      </c>
      <c r="B72" t="s">
        <v>207</v>
      </c>
      <c r="C72" s="1" t="s">
        <v>315</v>
      </c>
      <c r="D72" s="1">
        <v>1</v>
      </c>
      <c r="E72" s="1" t="s">
        <v>34</v>
      </c>
      <c r="F72" s="1">
        <v>2.3199999999999998</v>
      </c>
      <c r="G72" s="4">
        <f t="shared" si="1"/>
        <v>2.8999999999999995</v>
      </c>
      <c r="H72" s="1" t="s">
        <v>19</v>
      </c>
      <c r="I72" s="1">
        <v>2021</v>
      </c>
    </row>
    <row r="73" spans="1:9" x14ac:dyDescent="0.25">
      <c r="A73" s="1">
        <v>20480</v>
      </c>
      <c r="B73" t="s">
        <v>218</v>
      </c>
      <c r="C73" s="1" t="s">
        <v>315</v>
      </c>
      <c r="D73" s="1">
        <v>1</v>
      </c>
      <c r="E73" s="1" t="s">
        <v>34</v>
      </c>
      <c r="F73" s="1">
        <v>1.77</v>
      </c>
      <c r="G73" s="4">
        <f t="shared" si="1"/>
        <v>2.2124999999999999</v>
      </c>
      <c r="H73" s="1" t="s">
        <v>75</v>
      </c>
      <c r="I73" s="1">
        <v>2021</v>
      </c>
    </row>
    <row r="74" spans="1:9" x14ac:dyDescent="0.25">
      <c r="A74" s="1">
        <v>21250</v>
      </c>
      <c r="B74" t="s">
        <v>225</v>
      </c>
      <c r="C74" s="1" t="s">
        <v>315</v>
      </c>
      <c r="D74" s="1">
        <v>1</v>
      </c>
      <c r="E74" s="1" t="s">
        <v>34</v>
      </c>
      <c r="F74" s="1">
        <v>1.38</v>
      </c>
      <c r="G74" s="4">
        <f t="shared" si="1"/>
        <v>1.7249999999999999</v>
      </c>
      <c r="H74" s="1" t="s">
        <v>23</v>
      </c>
      <c r="I74" s="1">
        <v>2021</v>
      </c>
    </row>
    <row r="75" spans="1:9" x14ac:dyDescent="0.25">
      <c r="A75" s="1">
        <v>125808</v>
      </c>
      <c r="B75" t="s">
        <v>238</v>
      </c>
      <c r="C75" s="1" t="s">
        <v>315</v>
      </c>
      <c r="D75" s="1">
        <v>1</v>
      </c>
      <c r="E75" s="3">
        <v>44176</v>
      </c>
      <c r="F75" s="1">
        <v>1.41</v>
      </c>
      <c r="G75" s="4">
        <f t="shared" si="1"/>
        <v>1.7624999999999997</v>
      </c>
      <c r="H75" s="1" t="s">
        <v>14</v>
      </c>
      <c r="I75" s="1">
        <v>2021</v>
      </c>
    </row>
    <row r="76" spans="1:9" x14ac:dyDescent="0.25">
      <c r="A76" s="1">
        <v>159831</v>
      </c>
      <c r="B76" t="s">
        <v>258</v>
      </c>
      <c r="C76" s="1" t="s">
        <v>315</v>
      </c>
      <c r="D76" s="1">
        <v>1</v>
      </c>
      <c r="E76" s="1" t="s">
        <v>34</v>
      </c>
      <c r="F76" s="1">
        <v>1.82</v>
      </c>
      <c r="G76" s="4">
        <f t="shared" si="1"/>
        <v>2.2749999999999999</v>
      </c>
      <c r="H76" s="1" t="s">
        <v>23</v>
      </c>
      <c r="I76" s="1">
        <v>2021</v>
      </c>
    </row>
    <row r="77" spans="1:9" x14ac:dyDescent="0.25">
      <c r="A77" s="1">
        <v>20481</v>
      </c>
      <c r="B77" t="s">
        <v>263</v>
      </c>
      <c r="C77" s="1" t="s">
        <v>315</v>
      </c>
      <c r="D77" s="1">
        <v>1</v>
      </c>
      <c r="E77" s="1" t="s">
        <v>34</v>
      </c>
      <c r="F77" s="1">
        <v>2.4</v>
      </c>
      <c r="G77" s="4">
        <f t="shared" si="1"/>
        <v>2.9999999999999996</v>
      </c>
      <c r="H77" s="1" t="s">
        <v>75</v>
      </c>
      <c r="I77" s="1">
        <v>2021</v>
      </c>
    </row>
    <row r="78" spans="1:9" x14ac:dyDescent="0.25">
      <c r="A78" s="1">
        <v>21253</v>
      </c>
      <c r="B78" t="s">
        <v>268</v>
      </c>
      <c r="C78" s="1" t="s">
        <v>315</v>
      </c>
      <c r="D78" s="1">
        <v>1</v>
      </c>
      <c r="E78" s="1" t="s">
        <v>34</v>
      </c>
      <c r="F78" s="1">
        <v>1.98</v>
      </c>
      <c r="G78" s="4">
        <f t="shared" si="1"/>
        <v>2.4749999999999996</v>
      </c>
      <c r="H78" s="1" t="s">
        <v>23</v>
      </c>
      <c r="I78" s="1">
        <v>2021</v>
      </c>
    </row>
    <row r="79" spans="1:9" x14ac:dyDescent="0.25">
      <c r="A79" s="1">
        <v>21248</v>
      </c>
      <c r="B79" t="s">
        <v>282</v>
      </c>
      <c r="C79" s="1" t="s">
        <v>315</v>
      </c>
      <c r="D79" s="1">
        <v>1</v>
      </c>
      <c r="E79" s="1" t="s">
        <v>41</v>
      </c>
      <c r="F79" s="1">
        <v>1.95</v>
      </c>
      <c r="G79" s="4">
        <f t="shared" si="1"/>
        <v>2.4375</v>
      </c>
      <c r="H79" s="1" t="s">
        <v>23</v>
      </c>
      <c r="I79" s="1">
        <v>2021</v>
      </c>
    </row>
    <row r="80" spans="1:9" x14ac:dyDescent="0.25">
      <c r="A80" s="1">
        <v>159572</v>
      </c>
      <c r="B80" t="s">
        <v>287</v>
      </c>
      <c r="C80" s="1" t="s">
        <v>315</v>
      </c>
      <c r="D80" s="1">
        <v>1</v>
      </c>
      <c r="E80" s="1" t="s">
        <v>34</v>
      </c>
      <c r="F80" s="1">
        <v>1.49</v>
      </c>
      <c r="G80" s="4">
        <f t="shared" si="1"/>
        <v>1.8624999999999998</v>
      </c>
      <c r="H80" s="1" t="s">
        <v>23</v>
      </c>
      <c r="I80" s="1">
        <v>2021</v>
      </c>
    </row>
    <row r="81" spans="1:9" x14ac:dyDescent="0.25">
      <c r="A81" s="1">
        <v>20433</v>
      </c>
      <c r="B81" t="s">
        <v>291</v>
      </c>
      <c r="C81" s="1" t="s">
        <v>315</v>
      </c>
      <c r="D81" s="1">
        <v>1</v>
      </c>
      <c r="E81" s="1" t="s">
        <v>34</v>
      </c>
      <c r="F81" s="1">
        <v>2.16</v>
      </c>
      <c r="G81" s="4">
        <f t="shared" si="1"/>
        <v>2.7</v>
      </c>
      <c r="H81" s="1" t="s">
        <v>23</v>
      </c>
      <c r="I81" s="1">
        <v>2021</v>
      </c>
    </row>
    <row r="82" spans="1:9" x14ac:dyDescent="0.25">
      <c r="A82" s="1">
        <v>123297</v>
      </c>
      <c r="B82" t="s">
        <v>295</v>
      </c>
      <c r="C82" s="1" t="s">
        <v>315</v>
      </c>
      <c r="D82" s="1">
        <v>1</v>
      </c>
      <c r="E82" s="1" t="s">
        <v>34</v>
      </c>
      <c r="F82" s="1">
        <v>1.95</v>
      </c>
      <c r="G82" s="4">
        <f t="shared" si="1"/>
        <v>2.4375</v>
      </c>
      <c r="H82" s="1" t="s">
        <v>23</v>
      </c>
      <c r="I82" s="1">
        <v>2021</v>
      </c>
    </row>
    <row r="83" spans="1:9" x14ac:dyDescent="0.25">
      <c r="A83" s="1">
        <v>20766</v>
      </c>
      <c r="B83" t="s">
        <v>306</v>
      </c>
      <c r="C83" s="1" t="s">
        <v>315</v>
      </c>
      <c r="D83" s="1">
        <v>1</v>
      </c>
      <c r="E83" s="3">
        <v>44176</v>
      </c>
      <c r="F83" s="1">
        <v>2.4500000000000002</v>
      </c>
      <c r="G83" s="4">
        <f t="shared" si="1"/>
        <v>3.0625</v>
      </c>
      <c r="H83" s="1" t="s">
        <v>37</v>
      </c>
      <c r="I83" s="1">
        <v>2017</v>
      </c>
    </row>
    <row r="84" spans="1:9" x14ac:dyDescent="0.25">
      <c r="A84" s="1">
        <v>134771</v>
      </c>
      <c r="B84" t="s">
        <v>308</v>
      </c>
      <c r="C84" s="1" t="s">
        <v>315</v>
      </c>
      <c r="D84" s="1">
        <v>1</v>
      </c>
      <c r="E84" s="1" t="s">
        <v>34</v>
      </c>
      <c r="F84" s="1">
        <v>2.57</v>
      </c>
      <c r="G84" s="4">
        <f t="shared" si="1"/>
        <v>3.2124999999999995</v>
      </c>
      <c r="H84" s="1" t="s">
        <v>30</v>
      </c>
      <c r="I84" s="1">
        <v>2021</v>
      </c>
    </row>
  </sheetData>
  <autoFilter ref="A1:I84" xr:uid="{078EE13C-029F-42AA-82AF-9DC9CC20DED6}">
    <sortState xmlns:xlrd2="http://schemas.microsoft.com/office/spreadsheetml/2017/richdata2" ref="A2:I84">
      <sortCondition ref="C1:C84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D40A1-F562-49B4-AB52-6E7E043FDFAE}">
  <dimension ref="A1:I133"/>
  <sheetViews>
    <sheetView workbookViewId="0">
      <selection activeCell="G8" sqref="G8"/>
    </sheetView>
  </sheetViews>
  <sheetFormatPr baseColWidth="10" defaultRowHeight="15" x14ac:dyDescent="0.25"/>
  <cols>
    <col min="1" max="1" width="11.42578125" style="1"/>
    <col min="2" max="2" width="22.5703125" customWidth="1"/>
    <col min="3" max="6" width="11.42578125" style="1"/>
    <col min="7" max="7" width="11.42578125" style="4"/>
    <col min="8" max="8" width="45.7109375" style="1" customWidth="1"/>
    <col min="9" max="9" width="21" style="1" customWidth="1"/>
  </cols>
  <sheetData>
    <row r="1" spans="1:9" x14ac:dyDescent="0.25">
      <c r="A1" s="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313</v>
      </c>
      <c r="H1" s="1" t="s">
        <v>6</v>
      </c>
      <c r="I1" s="1" t="s">
        <v>7</v>
      </c>
    </row>
    <row r="2" spans="1:9" x14ac:dyDescent="0.25">
      <c r="A2" s="1">
        <v>20470</v>
      </c>
      <c r="B2" t="s">
        <v>111</v>
      </c>
      <c r="C2" s="1" t="s">
        <v>112</v>
      </c>
      <c r="D2" s="1">
        <v>1</v>
      </c>
      <c r="E2" s="1" t="s">
        <v>34</v>
      </c>
      <c r="F2" s="1">
        <v>6.13</v>
      </c>
      <c r="G2" s="4">
        <f>F2/0.89</f>
        <v>6.8876404494382024</v>
      </c>
      <c r="H2" s="1" t="s">
        <v>30</v>
      </c>
      <c r="I2" s="1">
        <v>2021</v>
      </c>
    </row>
    <row r="3" spans="1:9" x14ac:dyDescent="0.25">
      <c r="A3" s="1">
        <v>20746</v>
      </c>
      <c r="B3" t="s">
        <v>326</v>
      </c>
      <c r="C3" s="1" t="s">
        <v>112</v>
      </c>
      <c r="D3" s="1">
        <v>1</v>
      </c>
      <c r="E3" s="1" t="s">
        <v>34</v>
      </c>
      <c r="F3" s="1">
        <v>8.3800000000000008</v>
      </c>
      <c r="G3" s="4">
        <f>F3/0.89</f>
        <v>9.4157303370786529</v>
      </c>
      <c r="H3" s="1" t="s">
        <v>30</v>
      </c>
      <c r="I3" s="1">
        <v>2021</v>
      </c>
    </row>
    <row r="4" spans="1:9" x14ac:dyDescent="0.25">
      <c r="A4" s="1">
        <v>20956</v>
      </c>
      <c r="B4" t="s">
        <v>97</v>
      </c>
      <c r="C4" s="1" t="s">
        <v>98</v>
      </c>
      <c r="D4" s="1">
        <v>1</v>
      </c>
      <c r="E4" s="1" t="s">
        <v>10</v>
      </c>
      <c r="F4" s="1">
        <v>2.8</v>
      </c>
      <c r="G4" s="4">
        <f>F4/0.89</f>
        <v>3.1460674157303368</v>
      </c>
      <c r="H4" s="1" t="s">
        <v>17</v>
      </c>
      <c r="I4" s="1">
        <v>2021</v>
      </c>
    </row>
    <row r="5" spans="1:9" x14ac:dyDescent="0.25">
      <c r="A5" s="1">
        <v>122882</v>
      </c>
      <c r="B5" t="s">
        <v>168</v>
      </c>
      <c r="C5" s="1" t="s">
        <v>98</v>
      </c>
      <c r="D5" s="1">
        <v>1</v>
      </c>
      <c r="E5" s="1" t="s">
        <v>13</v>
      </c>
      <c r="F5" s="1">
        <v>2.64</v>
      </c>
      <c r="G5" s="4">
        <f>F5/0.89</f>
        <v>2.9662921348314608</v>
      </c>
      <c r="H5" s="1" t="s">
        <v>89</v>
      </c>
      <c r="I5" s="1">
        <v>2021</v>
      </c>
    </row>
    <row r="6" spans="1:9" x14ac:dyDescent="0.25">
      <c r="A6" s="1">
        <v>103648</v>
      </c>
      <c r="B6" t="s">
        <v>188</v>
      </c>
      <c r="C6" s="1" t="s">
        <v>98</v>
      </c>
      <c r="D6" s="1">
        <v>1</v>
      </c>
      <c r="E6" s="1" t="s">
        <v>41</v>
      </c>
      <c r="F6" s="1">
        <v>2.31</v>
      </c>
      <c r="G6" s="4">
        <f>F6/0.89</f>
        <v>2.595505617977528</v>
      </c>
      <c r="H6" s="1" t="s">
        <v>89</v>
      </c>
      <c r="I6" s="1">
        <v>2021</v>
      </c>
    </row>
    <row r="7" spans="1:9" x14ac:dyDescent="0.25">
      <c r="A7" s="1">
        <v>134021</v>
      </c>
      <c r="B7" t="s">
        <v>226</v>
      </c>
      <c r="C7" s="1" t="s">
        <v>98</v>
      </c>
      <c r="D7" s="1">
        <v>1</v>
      </c>
      <c r="E7" s="1" t="s">
        <v>34</v>
      </c>
      <c r="F7" s="1">
        <v>3.21</v>
      </c>
      <c r="G7" s="4">
        <f>F7/0.89</f>
        <v>3.6067415730337076</v>
      </c>
      <c r="H7" s="1" t="s">
        <v>89</v>
      </c>
      <c r="I7" s="1">
        <v>2021</v>
      </c>
    </row>
    <row r="8" spans="1:9" x14ac:dyDescent="0.25">
      <c r="A8" s="1">
        <v>11980</v>
      </c>
      <c r="B8" t="s">
        <v>241</v>
      </c>
      <c r="C8" s="1" t="s">
        <v>98</v>
      </c>
      <c r="D8" s="1">
        <v>1</v>
      </c>
      <c r="E8" s="1" t="s">
        <v>34</v>
      </c>
      <c r="F8" s="1">
        <v>3.19</v>
      </c>
      <c r="G8" s="4">
        <f>F8/0.89</f>
        <v>3.5842696629213484</v>
      </c>
      <c r="H8" s="1" t="s">
        <v>30</v>
      </c>
      <c r="I8" s="1">
        <v>2021</v>
      </c>
    </row>
    <row r="9" spans="1:9" x14ac:dyDescent="0.25">
      <c r="A9" s="1">
        <v>134568</v>
      </c>
      <c r="B9" t="s">
        <v>245</v>
      </c>
      <c r="C9" s="1" t="s">
        <v>98</v>
      </c>
      <c r="D9" s="1">
        <v>1</v>
      </c>
      <c r="E9" s="1" t="s">
        <v>32</v>
      </c>
      <c r="F9" s="1">
        <v>3.09</v>
      </c>
      <c r="G9" s="4">
        <f>F9/0.89</f>
        <v>3.4719101123595504</v>
      </c>
      <c r="H9" s="1" t="s">
        <v>30</v>
      </c>
      <c r="I9" s="1">
        <v>2018</v>
      </c>
    </row>
    <row r="10" spans="1:9" x14ac:dyDescent="0.25">
      <c r="A10" s="1">
        <v>113739</v>
      </c>
      <c r="B10" t="s">
        <v>252</v>
      </c>
      <c r="C10" s="1" t="s">
        <v>98</v>
      </c>
      <c r="D10" s="1">
        <v>1</v>
      </c>
      <c r="E10" s="3">
        <v>44176</v>
      </c>
      <c r="F10" s="1">
        <v>2.93</v>
      </c>
      <c r="G10" s="4">
        <f>F10/0.89</f>
        <v>3.2921348314606744</v>
      </c>
      <c r="H10" s="1" t="s">
        <v>17</v>
      </c>
      <c r="I10" s="1">
        <v>2021</v>
      </c>
    </row>
    <row r="11" spans="1:9" x14ac:dyDescent="0.25">
      <c r="A11" s="1">
        <v>131536</v>
      </c>
      <c r="B11" t="s">
        <v>254</v>
      </c>
      <c r="C11" s="1" t="s">
        <v>98</v>
      </c>
      <c r="D11" s="1">
        <v>1</v>
      </c>
      <c r="E11" s="1" t="s">
        <v>10</v>
      </c>
      <c r="F11" s="1">
        <v>3.01</v>
      </c>
      <c r="G11" s="4">
        <f>F11/0.89</f>
        <v>3.382022471910112</v>
      </c>
      <c r="H11" s="1" t="s">
        <v>30</v>
      </c>
      <c r="I11" s="1">
        <v>2018</v>
      </c>
    </row>
    <row r="12" spans="1:9" x14ac:dyDescent="0.25">
      <c r="A12" s="1">
        <v>20690</v>
      </c>
      <c r="B12" t="s">
        <v>262</v>
      </c>
      <c r="C12" s="1" t="s">
        <v>98</v>
      </c>
      <c r="D12" s="1">
        <v>0</v>
      </c>
      <c r="E12" s="1" t="s">
        <v>34</v>
      </c>
      <c r="F12" s="1">
        <v>2.21</v>
      </c>
      <c r="G12" s="4">
        <f>F12/0.89</f>
        <v>2.4831460674157304</v>
      </c>
      <c r="H12" s="1" t="s">
        <v>30</v>
      </c>
      <c r="I12" s="1">
        <v>2021</v>
      </c>
    </row>
    <row r="13" spans="1:9" x14ac:dyDescent="0.25">
      <c r="A13" s="1">
        <v>21261</v>
      </c>
      <c r="B13" t="s">
        <v>273</v>
      </c>
      <c r="C13" s="1" t="s">
        <v>98</v>
      </c>
      <c r="D13" s="1">
        <v>1</v>
      </c>
      <c r="E13" s="1" t="s">
        <v>34</v>
      </c>
      <c r="F13" s="1">
        <v>2.48</v>
      </c>
      <c r="G13" s="4">
        <f>F13/0.89</f>
        <v>2.7865168539325844</v>
      </c>
      <c r="H13" s="1" t="s">
        <v>89</v>
      </c>
      <c r="I13" s="1">
        <v>2021</v>
      </c>
    </row>
    <row r="14" spans="1:9" x14ac:dyDescent="0.25">
      <c r="A14" s="1">
        <v>124245</v>
      </c>
      <c r="B14" t="s">
        <v>278</v>
      </c>
      <c r="C14" s="1" t="s">
        <v>98</v>
      </c>
      <c r="D14" s="1">
        <v>1</v>
      </c>
      <c r="E14" s="1" t="s">
        <v>21</v>
      </c>
      <c r="F14" s="1">
        <v>3.43</v>
      </c>
      <c r="G14" s="4">
        <f>F14/0.89</f>
        <v>3.8539325842696632</v>
      </c>
      <c r="H14" s="1" t="s">
        <v>17</v>
      </c>
      <c r="I14" s="1">
        <v>2021</v>
      </c>
    </row>
    <row r="15" spans="1:9" x14ac:dyDescent="0.25">
      <c r="A15" s="1">
        <v>20466</v>
      </c>
      <c r="B15" t="s">
        <v>28</v>
      </c>
      <c r="C15" s="1" t="s">
        <v>45</v>
      </c>
      <c r="D15" s="1">
        <v>0</v>
      </c>
      <c r="E15" s="1" t="s">
        <v>34</v>
      </c>
      <c r="F15" s="1">
        <v>1.1000000000000001</v>
      </c>
      <c r="G15" s="4">
        <f>F15/0.89</f>
        <v>1.2359550561797754</v>
      </c>
      <c r="H15" s="1" t="s">
        <v>30</v>
      </c>
      <c r="I15" s="1">
        <v>2021</v>
      </c>
    </row>
    <row r="16" spans="1:9" x14ac:dyDescent="0.25">
      <c r="A16" s="1">
        <v>147540</v>
      </c>
      <c r="B16" t="s">
        <v>44</v>
      </c>
      <c r="C16" s="1" t="s">
        <v>45</v>
      </c>
      <c r="D16" s="1">
        <v>0</v>
      </c>
      <c r="E16" s="1" t="s">
        <v>21</v>
      </c>
      <c r="F16" s="1">
        <v>1.52</v>
      </c>
      <c r="G16" s="4">
        <f>F16/0.89</f>
        <v>1.7078651685393258</v>
      </c>
      <c r="H16" s="1" t="s">
        <v>30</v>
      </c>
      <c r="I16" s="1">
        <v>2021</v>
      </c>
    </row>
    <row r="17" spans="1:9" x14ac:dyDescent="0.25">
      <c r="A17" s="1">
        <v>20452</v>
      </c>
      <c r="B17" t="s">
        <v>47</v>
      </c>
      <c r="C17" s="1" t="s">
        <v>45</v>
      </c>
      <c r="D17" s="1">
        <v>1</v>
      </c>
      <c r="E17" s="1" t="s">
        <v>21</v>
      </c>
      <c r="F17" s="1">
        <v>1.59</v>
      </c>
      <c r="G17" s="4">
        <f>F17/0.89</f>
        <v>1.7865168539325844</v>
      </c>
      <c r="H17" s="1" t="s">
        <v>37</v>
      </c>
      <c r="I17" s="1">
        <v>2021</v>
      </c>
    </row>
    <row r="18" spans="1:9" x14ac:dyDescent="0.25">
      <c r="A18" s="1">
        <v>20467</v>
      </c>
      <c r="B18" t="s">
        <v>48</v>
      </c>
      <c r="C18" s="1" t="s">
        <v>45</v>
      </c>
      <c r="D18" s="1">
        <v>1</v>
      </c>
      <c r="E18" s="1" t="s">
        <v>34</v>
      </c>
      <c r="F18" s="1">
        <v>2.0099999999999998</v>
      </c>
      <c r="G18" s="4">
        <f>F18/0.89</f>
        <v>2.2584269662921344</v>
      </c>
      <c r="H18" s="1" t="s">
        <v>30</v>
      </c>
      <c r="I18" s="1">
        <v>2021</v>
      </c>
    </row>
    <row r="19" spans="1:9" x14ac:dyDescent="0.25">
      <c r="A19" s="1">
        <v>147632</v>
      </c>
      <c r="B19" t="s">
        <v>50</v>
      </c>
      <c r="C19" s="1" t="s">
        <v>45</v>
      </c>
      <c r="D19" s="1">
        <v>1</v>
      </c>
      <c r="E19" s="1" t="s">
        <v>34</v>
      </c>
      <c r="F19" s="1">
        <v>2.0099999999999998</v>
      </c>
      <c r="G19" s="4">
        <f>F19/0.89</f>
        <v>2.2584269662921344</v>
      </c>
      <c r="H19" s="1" t="s">
        <v>30</v>
      </c>
      <c r="I19" s="1">
        <v>2021</v>
      </c>
    </row>
    <row r="20" spans="1:9" x14ac:dyDescent="0.25">
      <c r="A20" s="1">
        <v>137527</v>
      </c>
      <c r="B20" t="s">
        <v>63</v>
      </c>
      <c r="C20" s="1" t="s">
        <v>45</v>
      </c>
      <c r="D20" s="1">
        <v>1</v>
      </c>
      <c r="E20" s="1" t="s">
        <v>27</v>
      </c>
      <c r="F20" s="1">
        <v>1.89</v>
      </c>
      <c r="G20" s="4">
        <f>F20/0.89</f>
        <v>2.1235955056179776</v>
      </c>
      <c r="H20" s="1" t="s">
        <v>14</v>
      </c>
      <c r="I20" s="1">
        <v>2021</v>
      </c>
    </row>
    <row r="21" spans="1:9" x14ac:dyDescent="0.25">
      <c r="A21" s="1">
        <v>20436</v>
      </c>
      <c r="B21" t="s">
        <v>70</v>
      </c>
      <c r="C21" s="1" t="s">
        <v>45</v>
      </c>
      <c r="D21" s="1">
        <v>0</v>
      </c>
      <c r="E21" s="1" t="s">
        <v>13</v>
      </c>
      <c r="F21" s="1">
        <v>1.5</v>
      </c>
      <c r="G21" s="4">
        <f>F21/0.89</f>
        <v>1.6853932584269662</v>
      </c>
      <c r="H21" s="1" t="s">
        <v>17</v>
      </c>
      <c r="I21" s="1">
        <v>2019</v>
      </c>
    </row>
    <row r="22" spans="1:9" x14ac:dyDescent="0.25">
      <c r="A22" s="1">
        <v>128349</v>
      </c>
      <c r="B22" t="s">
        <v>76</v>
      </c>
      <c r="C22" s="1" t="s">
        <v>45</v>
      </c>
      <c r="D22" s="1">
        <v>1</v>
      </c>
      <c r="E22" s="1" t="s">
        <v>27</v>
      </c>
      <c r="F22" s="1">
        <v>1.65</v>
      </c>
      <c r="G22" s="4">
        <f>F22/0.89</f>
        <v>1.8539325842696628</v>
      </c>
      <c r="H22" s="1" t="s">
        <v>14</v>
      </c>
      <c r="I22" s="1">
        <v>2021</v>
      </c>
    </row>
    <row r="23" spans="1:9" x14ac:dyDescent="0.25">
      <c r="A23" s="1">
        <v>112087</v>
      </c>
      <c r="B23" t="s">
        <v>82</v>
      </c>
      <c r="C23" s="1" t="s">
        <v>45</v>
      </c>
      <c r="D23" s="1">
        <v>0</v>
      </c>
      <c r="E23" s="1" t="s">
        <v>34</v>
      </c>
      <c r="F23" s="1">
        <v>1.43</v>
      </c>
      <c r="G23" s="4">
        <f>F23/0.89</f>
        <v>1.6067415730337078</v>
      </c>
      <c r="H23" s="1" t="s">
        <v>14</v>
      </c>
      <c r="I23" s="1">
        <v>2021</v>
      </c>
    </row>
    <row r="24" spans="1:9" x14ac:dyDescent="0.25">
      <c r="A24" s="1">
        <v>20843</v>
      </c>
      <c r="B24" t="s">
        <v>91</v>
      </c>
      <c r="C24" s="1" t="s">
        <v>45</v>
      </c>
      <c r="D24" s="1">
        <v>1</v>
      </c>
      <c r="E24" s="3">
        <v>44113</v>
      </c>
      <c r="F24" s="1">
        <v>1.71</v>
      </c>
      <c r="G24" s="4">
        <f>F24/0.89</f>
        <v>1.9213483146067416</v>
      </c>
      <c r="H24" s="1" t="s">
        <v>23</v>
      </c>
    </row>
    <row r="25" spans="1:9" x14ac:dyDescent="0.25">
      <c r="A25" s="1">
        <v>118300</v>
      </c>
      <c r="B25" t="s">
        <v>94</v>
      </c>
      <c r="C25" s="1" t="s">
        <v>45</v>
      </c>
      <c r="D25" s="1">
        <v>1</v>
      </c>
      <c r="E25" s="1" t="s">
        <v>34</v>
      </c>
      <c r="F25" s="1">
        <v>1.66</v>
      </c>
      <c r="G25" s="4">
        <f>F25/0.89</f>
        <v>1.8651685393258426</v>
      </c>
      <c r="H25" s="1" t="s">
        <v>30</v>
      </c>
      <c r="I25" s="1">
        <v>2021</v>
      </c>
    </row>
    <row r="26" spans="1:9" x14ac:dyDescent="0.25">
      <c r="A26" s="1">
        <v>20729</v>
      </c>
      <c r="B26" t="s">
        <v>325</v>
      </c>
      <c r="C26" s="1" t="s">
        <v>45</v>
      </c>
      <c r="D26" s="1">
        <v>1</v>
      </c>
      <c r="E26" s="2">
        <v>41609</v>
      </c>
      <c r="F26" s="1">
        <v>1.99</v>
      </c>
      <c r="G26" s="4">
        <f>F26/0.89</f>
        <v>2.2359550561797752</v>
      </c>
      <c r="H26" s="1" t="s">
        <v>17</v>
      </c>
      <c r="I26" s="1">
        <v>2019</v>
      </c>
    </row>
    <row r="27" spans="1:9" x14ac:dyDescent="0.25">
      <c r="A27" s="1">
        <v>144214</v>
      </c>
      <c r="B27" t="s">
        <v>116</v>
      </c>
      <c r="C27" s="1" t="s">
        <v>45</v>
      </c>
      <c r="D27" s="1">
        <v>1</v>
      </c>
      <c r="E27" s="1" t="s">
        <v>32</v>
      </c>
      <c r="F27" s="1">
        <v>1.95</v>
      </c>
      <c r="G27" s="4">
        <f>F27/0.89</f>
        <v>2.191011235955056</v>
      </c>
      <c r="H27" s="1" t="s">
        <v>17</v>
      </c>
      <c r="I27" s="1">
        <v>2021</v>
      </c>
    </row>
    <row r="28" spans="1:9" x14ac:dyDescent="0.25">
      <c r="A28" s="1">
        <v>20827</v>
      </c>
      <c r="B28" t="s">
        <v>120</v>
      </c>
      <c r="C28" s="1" t="s">
        <v>45</v>
      </c>
      <c r="D28" s="1">
        <v>1</v>
      </c>
      <c r="E28" s="1" t="s">
        <v>34</v>
      </c>
      <c r="F28" s="1">
        <v>1.7</v>
      </c>
      <c r="G28" s="4">
        <f>F28/0.89</f>
        <v>1.9101123595505618</v>
      </c>
      <c r="H28" s="1" t="s">
        <v>19</v>
      </c>
      <c r="I28" s="1">
        <v>2021</v>
      </c>
    </row>
    <row r="29" spans="1:9" x14ac:dyDescent="0.25">
      <c r="A29" s="1">
        <v>21027</v>
      </c>
      <c r="B29" t="s">
        <v>124</v>
      </c>
      <c r="C29" s="1" t="s">
        <v>45</v>
      </c>
      <c r="D29" s="1">
        <v>1</v>
      </c>
      <c r="E29" s="1" t="s">
        <v>34</v>
      </c>
      <c r="F29" s="1">
        <v>2.27</v>
      </c>
      <c r="G29" s="4">
        <f>F29/0.89</f>
        <v>2.5505617977528088</v>
      </c>
      <c r="H29" s="1" t="s">
        <v>30</v>
      </c>
      <c r="I29" s="1">
        <v>2021</v>
      </c>
    </row>
    <row r="30" spans="1:9" x14ac:dyDescent="0.25">
      <c r="A30" s="1">
        <v>113736</v>
      </c>
      <c r="B30" t="s">
        <v>140</v>
      </c>
      <c r="C30" s="1" t="s">
        <v>45</v>
      </c>
      <c r="D30" s="1">
        <v>1</v>
      </c>
      <c r="E30" s="3">
        <v>44145</v>
      </c>
      <c r="F30" s="1">
        <v>1.97</v>
      </c>
      <c r="G30" s="4">
        <f>F30/0.89</f>
        <v>2.2134831460674156</v>
      </c>
      <c r="H30" s="1" t="s">
        <v>89</v>
      </c>
    </row>
    <row r="31" spans="1:9" x14ac:dyDescent="0.25">
      <c r="A31" s="1">
        <v>20455</v>
      </c>
      <c r="B31" t="s">
        <v>186</v>
      </c>
      <c r="C31" s="1" t="s">
        <v>45</v>
      </c>
      <c r="D31" s="1">
        <v>1</v>
      </c>
      <c r="E31" s="1" t="s">
        <v>10</v>
      </c>
      <c r="F31" s="1">
        <v>1.9</v>
      </c>
      <c r="G31" s="4">
        <f>F31/0.89</f>
        <v>2.1348314606741572</v>
      </c>
      <c r="H31" s="1" t="s">
        <v>37</v>
      </c>
      <c r="I31" s="1">
        <v>2018</v>
      </c>
    </row>
    <row r="32" spans="1:9" x14ac:dyDescent="0.25">
      <c r="A32" s="1">
        <v>142772</v>
      </c>
      <c r="B32" t="s">
        <v>194</v>
      </c>
      <c r="C32" s="1" t="s">
        <v>45</v>
      </c>
      <c r="D32" s="1">
        <v>1</v>
      </c>
      <c r="E32" s="1" t="s">
        <v>32</v>
      </c>
      <c r="F32" s="1">
        <v>1.89</v>
      </c>
      <c r="G32" s="4">
        <f>F32/0.89</f>
        <v>2.1235955056179776</v>
      </c>
      <c r="H32" s="1" t="s">
        <v>17</v>
      </c>
      <c r="I32" s="1">
        <v>2021</v>
      </c>
    </row>
    <row r="33" spans="1:9" x14ac:dyDescent="0.25">
      <c r="A33" s="1">
        <v>20486</v>
      </c>
      <c r="B33" t="s">
        <v>204</v>
      </c>
      <c r="C33" s="1" t="s">
        <v>45</v>
      </c>
      <c r="D33" s="1">
        <v>0</v>
      </c>
      <c r="E33" s="1" t="s">
        <v>21</v>
      </c>
      <c r="F33" s="1">
        <v>1.41</v>
      </c>
      <c r="G33" s="4">
        <f>F33/0.89</f>
        <v>1.5842696629213482</v>
      </c>
      <c r="H33" s="1" t="s">
        <v>11</v>
      </c>
      <c r="I33" s="1">
        <v>2021</v>
      </c>
    </row>
    <row r="34" spans="1:9" x14ac:dyDescent="0.25">
      <c r="A34" s="1">
        <v>21125</v>
      </c>
      <c r="B34" t="s">
        <v>209</v>
      </c>
      <c r="C34" s="1" t="s">
        <v>45</v>
      </c>
      <c r="D34" s="1">
        <v>0</v>
      </c>
      <c r="E34" s="1" t="s">
        <v>34</v>
      </c>
      <c r="F34" s="1">
        <v>1.01</v>
      </c>
      <c r="G34" s="4">
        <f>F34/0.89</f>
        <v>1.1348314606741572</v>
      </c>
      <c r="H34" s="1" t="s">
        <v>30</v>
      </c>
      <c r="I34" s="1">
        <v>2021</v>
      </c>
    </row>
    <row r="35" spans="1:9" x14ac:dyDescent="0.25">
      <c r="A35" s="1">
        <v>20446</v>
      </c>
      <c r="B35" t="s">
        <v>210</v>
      </c>
      <c r="C35" s="1" t="s">
        <v>45</v>
      </c>
      <c r="D35" s="1">
        <v>0</v>
      </c>
      <c r="E35" s="1" t="s">
        <v>13</v>
      </c>
      <c r="F35" s="1">
        <v>1.28</v>
      </c>
      <c r="G35" s="4">
        <f>F35/0.89</f>
        <v>1.4382022471910112</v>
      </c>
      <c r="H35" s="1" t="s">
        <v>14</v>
      </c>
      <c r="I35" s="1">
        <v>2020</v>
      </c>
    </row>
    <row r="36" spans="1:9" x14ac:dyDescent="0.25">
      <c r="A36" s="1">
        <v>20689</v>
      </c>
      <c r="B36" t="s">
        <v>217</v>
      </c>
      <c r="C36" s="1" t="s">
        <v>45</v>
      </c>
      <c r="D36" s="1">
        <v>1</v>
      </c>
      <c r="E36" s="1" t="s">
        <v>34</v>
      </c>
      <c r="F36" s="1">
        <v>2.17</v>
      </c>
      <c r="G36" s="4">
        <f>F36/0.89</f>
        <v>2.4382022471910112</v>
      </c>
      <c r="H36" s="1" t="s">
        <v>75</v>
      </c>
      <c r="I36" s="1">
        <v>2021</v>
      </c>
    </row>
    <row r="37" spans="1:9" x14ac:dyDescent="0.25">
      <c r="A37" s="1">
        <v>20448</v>
      </c>
      <c r="B37" t="s">
        <v>271</v>
      </c>
      <c r="C37" s="1" t="s">
        <v>45</v>
      </c>
      <c r="D37" s="1">
        <v>0</v>
      </c>
      <c r="E37" s="3">
        <v>44176</v>
      </c>
      <c r="F37" s="1">
        <v>1.44</v>
      </c>
      <c r="G37" s="4">
        <f>F37/0.89</f>
        <v>1.6179775280898876</v>
      </c>
      <c r="H37" s="1" t="s">
        <v>14</v>
      </c>
      <c r="I37" s="1">
        <v>2019</v>
      </c>
    </row>
    <row r="38" spans="1:9" x14ac:dyDescent="0.25">
      <c r="A38" s="1">
        <v>14074</v>
      </c>
      <c r="B38" t="s">
        <v>274</v>
      </c>
      <c r="C38" s="1" t="s">
        <v>45</v>
      </c>
      <c r="D38" s="1">
        <v>1</v>
      </c>
      <c r="E38" s="2">
        <v>41609</v>
      </c>
      <c r="F38" s="1">
        <v>1.97</v>
      </c>
      <c r="G38" s="4">
        <f>F38/0.89</f>
        <v>2.2134831460674156</v>
      </c>
      <c r="H38" s="1" t="s">
        <v>37</v>
      </c>
    </row>
    <row r="39" spans="1:9" x14ac:dyDescent="0.25">
      <c r="A39" s="1">
        <v>20451</v>
      </c>
      <c r="B39" t="s">
        <v>284</v>
      </c>
      <c r="C39" s="1" t="s">
        <v>45</v>
      </c>
      <c r="D39" s="1">
        <v>1</v>
      </c>
      <c r="E39" s="3">
        <v>44145</v>
      </c>
      <c r="F39" s="1">
        <v>1.55</v>
      </c>
      <c r="G39" s="4">
        <f>F39/0.89</f>
        <v>1.7415730337078652</v>
      </c>
      <c r="H39" s="1" t="s">
        <v>14</v>
      </c>
      <c r="I39" s="1">
        <v>2021</v>
      </c>
    </row>
    <row r="40" spans="1:9" x14ac:dyDescent="0.25">
      <c r="A40" s="1">
        <v>20457</v>
      </c>
      <c r="B40" t="s">
        <v>301</v>
      </c>
      <c r="C40" s="1" t="s">
        <v>45</v>
      </c>
      <c r="D40" s="1">
        <v>1</v>
      </c>
      <c r="E40" s="1" t="s">
        <v>10</v>
      </c>
      <c r="F40" s="1">
        <v>1.66</v>
      </c>
      <c r="G40" s="4">
        <f>F40/0.89</f>
        <v>1.8651685393258426</v>
      </c>
      <c r="H40" s="1" t="s">
        <v>17</v>
      </c>
      <c r="I40" s="1">
        <v>2017</v>
      </c>
    </row>
    <row r="41" spans="1:9" x14ac:dyDescent="0.25">
      <c r="A41" s="1">
        <v>112177</v>
      </c>
      <c r="B41" t="s">
        <v>309</v>
      </c>
      <c r="C41" s="1" t="s">
        <v>45</v>
      </c>
      <c r="D41" s="1">
        <v>1</v>
      </c>
      <c r="E41" s="1" t="s">
        <v>34</v>
      </c>
      <c r="F41" s="1">
        <v>1.89</v>
      </c>
      <c r="G41" s="4">
        <f>F41/0.89</f>
        <v>2.1235955056179776</v>
      </c>
      <c r="H41" s="1" t="s">
        <v>30</v>
      </c>
      <c r="I41" s="1">
        <v>2021</v>
      </c>
    </row>
    <row r="42" spans="1:9" x14ac:dyDescent="0.25">
      <c r="A42" s="1">
        <v>16950</v>
      </c>
      <c r="B42" t="s">
        <v>35</v>
      </c>
      <c r="C42" s="1" t="s">
        <v>29</v>
      </c>
      <c r="D42" s="1">
        <v>1</v>
      </c>
      <c r="E42" s="1" t="s">
        <v>13</v>
      </c>
      <c r="F42" s="1">
        <v>1.52</v>
      </c>
      <c r="G42" s="4">
        <f>F42/0.89</f>
        <v>1.7078651685393258</v>
      </c>
      <c r="H42" s="1" t="s">
        <v>23</v>
      </c>
      <c r="I42" s="1">
        <v>2021</v>
      </c>
    </row>
    <row r="43" spans="1:9" x14ac:dyDescent="0.25">
      <c r="A43" s="1">
        <v>20952</v>
      </c>
      <c r="B43" t="s">
        <v>52</v>
      </c>
      <c r="C43" s="1" t="s">
        <v>29</v>
      </c>
      <c r="D43" s="1">
        <v>1</v>
      </c>
      <c r="E43" s="1" t="s">
        <v>27</v>
      </c>
      <c r="F43" s="1">
        <v>1.1100000000000001</v>
      </c>
      <c r="G43" s="4">
        <f>F43/0.89</f>
        <v>1.2471910112359552</v>
      </c>
      <c r="H43" s="1" t="s">
        <v>14</v>
      </c>
      <c r="I43" s="1">
        <v>2021</v>
      </c>
    </row>
    <row r="44" spans="1:9" x14ac:dyDescent="0.25">
      <c r="A44" s="1">
        <v>125118</v>
      </c>
      <c r="B44" t="s">
        <v>55</v>
      </c>
      <c r="C44" s="1" t="s">
        <v>29</v>
      </c>
      <c r="D44" s="1">
        <v>1</v>
      </c>
      <c r="E44" s="3">
        <v>44050</v>
      </c>
      <c r="F44" s="1">
        <v>0.95</v>
      </c>
      <c r="G44" s="4">
        <f>F44/0.89</f>
        <v>1.0674157303370786</v>
      </c>
      <c r="H44" s="1" t="s">
        <v>30</v>
      </c>
    </row>
    <row r="45" spans="1:9" x14ac:dyDescent="0.25">
      <c r="A45" s="1">
        <v>11988</v>
      </c>
      <c r="B45" t="s">
        <v>60</v>
      </c>
      <c r="C45" s="1" t="s">
        <v>29</v>
      </c>
      <c r="D45" s="1">
        <v>1</v>
      </c>
      <c r="E45" s="1" t="s">
        <v>32</v>
      </c>
      <c r="F45" s="1">
        <v>0.99</v>
      </c>
      <c r="G45" s="4">
        <f>F45/0.89</f>
        <v>1.1123595505617978</v>
      </c>
      <c r="H45" s="1" t="s">
        <v>11</v>
      </c>
      <c r="I45" s="1">
        <v>2019</v>
      </c>
    </row>
    <row r="46" spans="1:9" x14ac:dyDescent="0.25">
      <c r="A46" s="1">
        <v>21170</v>
      </c>
      <c r="B46" t="s">
        <v>64</v>
      </c>
      <c r="C46" s="1" t="s">
        <v>29</v>
      </c>
      <c r="D46" s="1">
        <v>1</v>
      </c>
      <c r="E46" s="3">
        <v>44113</v>
      </c>
      <c r="F46" s="1">
        <v>1.19</v>
      </c>
      <c r="G46" s="4">
        <f>F46/0.89</f>
        <v>1.3370786516853932</v>
      </c>
      <c r="H46" s="1" t="s">
        <v>37</v>
      </c>
    </row>
    <row r="47" spans="1:9" x14ac:dyDescent="0.25">
      <c r="A47" s="1">
        <v>127112</v>
      </c>
      <c r="B47" t="s">
        <v>66</v>
      </c>
      <c r="C47" s="1" t="s">
        <v>29</v>
      </c>
      <c r="D47" s="1">
        <v>1</v>
      </c>
      <c r="E47" s="2">
        <v>41609</v>
      </c>
      <c r="F47" s="1">
        <v>0.89</v>
      </c>
      <c r="G47" s="4">
        <f>F47/0.89</f>
        <v>1</v>
      </c>
      <c r="H47" s="1" t="s">
        <v>19</v>
      </c>
      <c r="I47" s="1">
        <v>2021</v>
      </c>
    </row>
    <row r="48" spans="1:9" x14ac:dyDescent="0.25">
      <c r="A48" s="1">
        <v>145188</v>
      </c>
      <c r="B48" t="s">
        <v>68</v>
      </c>
      <c r="C48" s="1" t="s">
        <v>29</v>
      </c>
      <c r="D48" s="1">
        <v>1</v>
      </c>
      <c r="E48" s="1" t="s">
        <v>13</v>
      </c>
      <c r="F48" s="1">
        <v>0.91</v>
      </c>
      <c r="G48" s="4">
        <f>F48/0.89</f>
        <v>1.0224719101123596</v>
      </c>
      <c r="H48" s="1" t="s">
        <v>30</v>
      </c>
      <c r="I48" s="1">
        <v>2021</v>
      </c>
    </row>
    <row r="49" spans="1:9" x14ac:dyDescent="0.25">
      <c r="A49" s="1">
        <v>20479</v>
      </c>
      <c r="B49" t="s">
        <v>74</v>
      </c>
      <c r="C49" s="1" t="s">
        <v>29</v>
      </c>
      <c r="D49" s="1">
        <v>1</v>
      </c>
      <c r="E49" s="1" t="s">
        <v>41</v>
      </c>
      <c r="F49" s="1">
        <v>0.97</v>
      </c>
      <c r="G49" s="4">
        <f>F49/0.89</f>
        <v>1.0898876404494382</v>
      </c>
      <c r="H49" s="1" t="s">
        <v>75</v>
      </c>
      <c r="I49" s="1">
        <v>2021</v>
      </c>
    </row>
    <row r="50" spans="1:9" x14ac:dyDescent="0.25">
      <c r="A50" s="1">
        <v>138898</v>
      </c>
      <c r="B50" t="s">
        <v>80</v>
      </c>
      <c r="C50" s="1" t="s">
        <v>29</v>
      </c>
      <c r="D50" s="1">
        <v>1</v>
      </c>
      <c r="E50" s="1" t="s">
        <v>13</v>
      </c>
      <c r="F50" s="1">
        <v>0.96</v>
      </c>
      <c r="G50" s="4">
        <f>F50/0.89</f>
        <v>1.0786516853932584</v>
      </c>
      <c r="H50" s="1" t="s">
        <v>23</v>
      </c>
      <c r="I50" s="1">
        <v>2018</v>
      </c>
    </row>
    <row r="51" spans="1:9" x14ac:dyDescent="0.25">
      <c r="A51" s="1">
        <v>129402</v>
      </c>
      <c r="B51" t="s">
        <v>100</v>
      </c>
      <c r="C51" s="1" t="s">
        <v>29</v>
      </c>
      <c r="D51" s="1">
        <v>0</v>
      </c>
      <c r="E51" s="1" t="s">
        <v>34</v>
      </c>
      <c r="F51" s="1">
        <v>0.76</v>
      </c>
      <c r="G51" s="4">
        <f>F51/0.89</f>
        <v>0.8539325842696629</v>
      </c>
      <c r="H51" s="1" t="s">
        <v>30</v>
      </c>
      <c r="I51" s="1">
        <v>2021</v>
      </c>
    </row>
    <row r="52" spans="1:9" x14ac:dyDescent="0.25">
      <c r="A52" s="1">
        <v>147437</v>
      </c>
      <c r="B52" t="s">
        <v>106</v>
      </c>
      <c r="C52" s="1" t="s">
        <v>29</v>
      </c>
      <c r="D52" s="1">
        <v>1</v>
      </c>
      <c r="E52" s="1" t="s">
        <v>34</v>
      </c>
      <c r="F52" s="1">
        <v>1.05</v>
      </c>
      <c r="G52" s="4">
        <f>F52/0.89</f>
        <v>1.1797752808988764</v>
      </c>
      <c r="H52" s="1" t="s">
        <v>14</v>
      </c>
      <c r="I52" s="1">
        <v>2021</v>
      </c>
    </row>
    <row r="53" spans="1:9" x14ac:dyDescent="0.25">
      <c r="A53" s="1">
        <v>132616</v>
      </c>
      <c r="B53" t="s">
        <v>109</v>
      </c>
      <c r="C53" s="1" t="s">
        <v>29</v>
      </c>
      <c r="D53" s="1">
        <v>1</v>
      </c>
      <c r="E53" s="1" t="s">
        <v>32</v>
      </c>
      <c r="F53" s="1">
        <v>1.55</v>
      </c>
      <c r="G53" s="4">
        <f>F53/0.89</f>
        <v>1.7415730337078652</v>
      </c>
      <c r="H53" s="1" t="s">
        <v>17</v>
      </c>
      <c r="I53" s="1">
        <v>2021</v>
      </c>
    </row>
    <row r="54" spans="1:9" x14ac:dyDescent="0.25">
      <c r="A54" s="1">
        <v>125811</v>
      </c>
      <c r="B54" t="s">
        <v>114</v>
      </c>
      <c r="C54" s="1" t="s">
        <v>29</v>
      </c>
      <c r="D54" s="1">
        <v>1</v>
      </c>
      <c r="E54" s="1" t="s">
        <v>34</v>
      </c>
      <c r="F54" s="1">
        <v>1.1100000000000001</v>
      </c>
      <c r="G54" s="4">
        <f>F54/0.89</f>
        <v>1.2471910112359552</v>
      </c>
      <c r="H54" s="1" t="s">
        <v>89</v>
      </c>
      <c r="I54" s="1">
        <v>2021</v>
      </c>
    </row>
    <row r="55" spans="1:9" x14ac:dyDescent="0.25">
      <c r="A55" s="1">
        <v>145195</v>
      </c>
      <c r="B55" t="s">
        <v>115</v>
      </c>
      <c r="C55" s="1" t="s">
        <v>29</v>
      </c>
      <c r="D55" s="1">
        <v>1</v>
      </c>
      <c r="E55" s="1" t="s">
        <v>10</v>
      </c>
      <c r="F55" s="1">
        <v>1.06</v>
      </c>
      <c r="G55" s="4">
        <f>F55/0.89</f>
        <v>1.1910112359550562</v>
      </c>
      <c r="H55" s="1" t="s">
        <v>17</v>
      </c>
      <c r="I55" s="1">
        <v>2021</v>
      </c>
    </row>
    <row r="56" spans="1:9" x14ac:dyDescent="0.25">
      <c r="A56" s="1">
        <v>147163</v>
      </c>
      <c r="B56" t="s">
        <v>117</v>
      </c>
      <c r="C56" s="1" t="s">
        <v>29</v>
      </c>
      <c r="D56" s="1">
        <v>1</v>
      </c>
      <c r="E56" s="1" t="s">
        <v>10</v>
      </c>
      <c r="F56" s="1">
        <v>0.89</v>
      </c>
      <c r="G56" s="4">
        <f>F56/0.89</f>
        <v>1</v>
      </c>
      <c r="H56" s="1" t="s">
        <v>17</v>
      </c>
      <c r="I56" s="1">
        <v>2021</v>
      </c>
    </row>
    <row r="57" spans="1:9" x14ac:dyDescent="0.25">
      <c r="A57" s="1">
        <v>20682</v>
      </c>
      <c r="B57" t="s">
        <v>121</v>
      </c>
      <c r="C57" s="1" t="s">
        <v>29</v>
      </c>
      <c r="D57" s="1">
        <v>1</v>
      </c>
      <c r="E57" s="1" t="s">
        <v>34</v>
      </c>
      <c r="F57" s="1">
        <v>1.1599999999999999</v>
      </c>
      <c r="G57" s="4">
        <f>F57/0.89</f>
        <v>1.3033707865168538</v>
      </c>
      <c r="H57" s="1" t="s">
        <v>19</v>
      </c>
      <c r="I57" s="1">
        <v>2021</v>
      </c>
    </row>
    <row r="58" spans="1:9" x14ac:dyDescent="0.25">
      <c r="A58" s="1">
        <v>20733</v>
      </c>
      <c r="B58" t="s">
        <v>125</v>
      </c>
      <c r="C58" s="1" t="s">
        <v>29</v>
      </c>
      <c r="D58" s="1">
        <v>1</v>
      </c>
      <c r="E58" s="3">
        <v>44113</v>
      </c>
      <c r="F58" s="1">
        <v>1.24</v>
      </c>
      <c r="G58" s="4">
        <f>F58/0.89</f>
        <v>1.3932584269662922</v>
      </c>
      <c r="H58" s="1" t="s">
        <v>75</v>
      </c>
      <c r="I58" s="1">
        <v>2017</v>
      </c>
    </row>
    <row r="59" spans="1:9" x14ac:dyDescent="0.25">
      <c r="A59" s="1">
        <v>20485</v>
      </c>
      <c r="B59" t="s">
        <v>323</v>
      </c>
      <c r="C59" s="1" t="s">
        <v>29</v>
      </c>
      <c r="D59" s="1">
        <v>1</v>
      </c>
      <c r="E59" s="3">
        <v>44113</v>
      </c>
      <c r="F59" s="1">
        <v>1.46</v>
      </c>
      <c r="G59" s="4">
        <f>F59/0.89</f>
        <v>1.6404494382022472</v>
      </c>
      <c r="H59" s="1" t="s">
        <v>11</v>
      </c>
      <c r="I59" s="1">
        <v>2017</v>
      </c>
    </row>
    <row r="60" spans="1:9" x14ac:dyDescent="0.25">
      <c r="A60" s="1">
        <v>112138</v>
      </c>
      <c r="B60" t="s">
        <v>126</v>
      </c>
      <c r="C60" s="1" t="s">
        <v>29</v>
      </c>
      <c r="D60" s="1">
        <v>1</v>
      </c>
      <c r="E60" s="3">
        <v>44113</v>
      </c>
      <c r="F60" s="1">
        <v>1.43</v>
      </c>
      <c r="G60" s="4">
        <f>F60/0.89</f>
        <v>1.6067415730337078</v>
      </c>
      <c r="H60" s="1" t="s">
        <v>89</v>
      </c>
    </row>
    <row r="61" spans="1:9" x14ac:dyDescent="0.25">
      <c r="A61" s="1">
        <v>141964</v>
      </c>
      <c r="B61" t="s">
        <v>135</v>
      </c>
      <c r="C61" s="1" t="s">
        <v>29</v>
      </c>
      <c r="D61" s="1">
        <v>1</v>
      </c>
      <c r="E61" s="1" t="s">
        <v>32</v>
      </c>
      <c r="F61" s="1">
        <v>1.21</v>
      </c>
      <c r="G61" s="4">
        <f>F61/0.89</f>
        <v>1.3595505617977528</v>
      </c>
      <c r="H61" s="1" t="s">
        <v>30</v>
      </c>
      <c r="I61" s="1">
        <v>2019</v>
      </c>
    </row>
    <row r="62" spans="1:9" x14ac:dyDescent="0.25">
      <c r="A62" s="1">
        <v>20454</v>
      </c>
      <c r="B62" t="s">
        <v>141</v>
      </c>
      <c r="C62" s="1" t="s">
        <v>29</v>
      </c>
      <c r="D62" s="1">
        <v>1</v>
      </c>
      <c r="E62" s="1" t="s">
        <v>34</v>
      </c>
      <c r="F62" s="1">
        <v>1.41</v>
      </c>
      <c r="G62" s="4">
        <f>F62/0.89</f>
        <v>1.5842696629213482</v>
      </c>
      <c r="H62" s="1" t="s">
        <v>17</v>
      </c>
      <c r="I62" s="1">
        <v>2021</v>
      </c>
    </row>
    <row r="63" spans="1:9" x14ac:dyDescent="0.25">
      <c r="A63" s="1">
        <v>134474</v>
      </c>
      <c r="B63" t="s">
        <v>142</v>
      </c>
      <c r="C63" s="1" t="s">
        <v>29</v>
      </c>
      <c r="D63" s="1">
        <v>1</v>
      </c>
      <c r="E63" s="3">
        <v>44050</v>
      </c>
      <c r="F63" s="1">
        <v>0.95</v>
      </c>
      <c r="G63" s="4">
        <f>F63/0.89</f>
        <v>1.0674157303370786</v>
      </c>
      <c r="H63" s="1" t="s">
        <v>11</v>
      </c>
    </row>
    <row r="64" spans="1:9" x14ac:dyDescent="0.25">
      <c r="A64" s="1">
        <v>20963</v>
      </c>
      <c r="B64" t="s">
        <v>146</v>
      </c>
      <c r="C64" s="1" t="s">
        <v>29</v>
      </c>
      <c r="D64" s="1">
        <v>1</v>
      </c>
      <c r="E64" s="1" t="s">
        <v>34</v>
      </c>
      <c r="F64" s="1">
        <v>1.36</v>
      </c>
      <c r="G64" s="4">
        <f>F64/0.89</f>
        <v>1.5280898876404496</v>
      </c>
      <c r="H64" s="1" t="s">
        <v>11</v>
      </c>
      <c r="I64" s="1">
        <v>2021</v>
      </c>
    </row>
    <row r="65" spans="1:9" x14ac:dyDescent="0.25">
      <c r="A65" s="1">
        <v>141604</v>
      </c>
      <c r="B65" t="s">
        <v>147</v>
      </c>
      <c r="C65" s="1" t="s">
        <v>29</v>
      </c>
      <c r="D65" s="1">
        <v>1</v>
      </c>
      <c r="E65" s="1" t="s">
        <v>34</v>
      </c>
      <c r="F65" s="1">
        <v>0.94</v>
      </c>
      <c r="G65" s="4">
        <f>F65/0.89</f>
        <v>1.0561797752808988</v>
      </c>
      <c r="H65" s="1" t="s">
        <v>14</v>
      </c>
      <c r="I65" s="1">
        <v>2021</v>
      </c>
    </row>
    <row r="66" spans="1:9" x14ac:dyDescent="0.25">
      <c r="A66" s="1">
        <v>21262</v>
      </c>
      <c r="B66" t="s">
        <v>148</v>
      </c>
      <c r="C66" s="1" t="s">
        <v>29</v>
      </c>
      <c r="D66" s="1">
        <v>0</v>
      </c>
      <c r="E66" s="1" t="s">
        <v>27</v>
      </c>
      <c r="F66" s="1">
        <v>0.73</v>
      </c>
      <c r="G66" s="4">
        <f>F66/0.89</f>
        <v>0.8202247191011236</v>
      </c>
      <c r="H66" s="1" t="s">
        <v>23</v>
      </c>
      <c r="I66" s="1">
        <v>2019</v>
      </c>
    </row>
    <row r="67" spans="1:9" x14ac:dyDescent="0.25">
      <c r="A67" s="1">
        <v>122881</v>
      </c>
      <c r="B67" t="s">
        <v>151</v>
      </c>
      <c r="C67" s="1" t="s">
        <v>29</v>
      </c>
      <c r="D67" s="1">
        <v>1</v>
      </c>
      <c r="E67" s="1" t="s">
        <v>34</v>
      </c>
      <c r="F67" s="1">
        <v>1.1000000000000001</v>
      </c>
      <c r="G67" s="4">
        <f>F67/0.89</f>
        <v>1.2359550561797754</v>
      </c>
      <c r="H67" s="1" t="s">
        <v>23</v>
      </c>
      <c r="I67" s="1">
        <v>2021</v>
      </c>
    </row>
    <row r="68" spans="1:9" x14ac:dyDescent="0.25">
      <c r="A68" s="1">
        <v>21050</v>
      </c>
      <c r="B68" t="s">
        <v>153</v>
      </c>
      <c r="C68" s="1" t="s">
        <v>29</v>
      </c>
      <c r="D68" s="1">
        <v>1</v>
      </c>
      <c r="E68" s="1" t="s">
        <v>34</v>
      </c>
      <c r="F68" s="1">
        <v>1.07</v>
      </c>
      <c r="G68" s="4">
        <f>F68/0.89</f>
        <v>1.202247191011236</v>
      </c>
      <c r="H68" s="1" t="s">
        <v>23</v>
      </c>
      <c r="I68" s="1">
        <v>2021</v>
      </c>
    </row>
    <row r="69" spans="1:9" x14ac:dyDescent="0.25">
      <c r="A69" s="1">
        <v>12027</v>
      </c>
      <c r="B69" t="s">
        <v>154</v>
      </c>
      <c r="C69" s="1" t="s">
        <v>29</v>
      </c>
      <c r="D69" s="1">
        <v>1</v>
      </c>
      <c r="E69" s="1" t="s">
        <v>34</v>
      </c>
      <c r="F69" s="1">
        <v>0.91</v>
      </c>
      <c r="G69" s="4">
        <f>F69/0.89</f>
        <v>1.0224719101123596</v>
      </c>
      <c r="H69" s="1" t="s">
        <v>11</v>
      </c>
      <c r="I69" s="1">
        <v>2021</v>
      </c>
    </row>
    <row r="70" spans="1:9" x14ac:dyDescent="0.25">
      <c r="A70" s="1">
        <v>20649</v>
      </c>
      <c r="B70" t="s">
        <v>160</v>
      </c>
      <c r="C70" s="1" t="s">
        <v>29</v>
      </c>
      <c r="D70" s="1">
        <v>1</v>
      </c>
      <c r="E70" s="1" t="s">
        <v>41</v>
      </c>
      <c r="F70" s="1">
        <v>0.92</v>
      </c>
      <c r="G70" s="4">
        <f>F70/0.89</f>
        <v>1.0337078651685394</v>
      </c>
      <c r="H70" s="1" t="s">
        <v>30</v>
      </c>
      <c r="I70" s="1">
        <v>2021</v>
      </c>
    </row>
    <row r="71" spans="1:9" x14ac:dyDescent="0.25">
      <c r="A71" s="1">
        <v>151267</v>
      </c>
      <c r="B71" t="s">
        <v>161</v>
      </c>
      <c r="C71" s="1" t="s">
        <v>29</v>
      </c>
      <c r="D71" s="1">
        <v>1</v>
      </c>
      <c r="E71" s="1" t="s">
        <v>34</v>
      </c>
      <c r="F71" s="1">
        <v>1.04</v>
      </c>
      <c r="G71" s="4">
        <f>F71/0.89</f>
        <v>1.1685393258426966</v>
      </c>
      <c r="H71" s="1" t="s">
        <v>75</v>
      </c>
      <c r="I71" s="1">
        <v>2021</v>
      </c>
    </row>
    <row r="72" spans="1:9" x14ac:dyDescent="0.25">
      <c r="A72" s="1">
        <v>137681</v>
      </c>
      <c r="B72" t="s">
        <v>162</v>
      </c>
      <c r="C72" s="1" t="s">
        <v>29</v>
      </c>
      <c r="D72" s="1">
        <v>1</v>
      </c>
      <c r="E72" s="1" t="s">
        <v>34</v>
      </c>
      <c r="F72" s="1">
        <v>1.05</v>
      </c>
      <c r="G72" s="4">
        <f>F72/0.89</f>
        <v>1.1797752808988764</v>
      </c>
      <c r="H72" s="1" t="s">
        <v>89</v>
      </c>
      <c r="I72" s="1">
        <v>2021</v>
      </c>
    </row>
    <row r="73" spans="1:9" x14ac:dyDescent="0.25">
      <c r="A73" s="1">
        <v>129440</v>
      </c>
      <c r="B73" t="s">
        <v>165</v>
      </c>
      <c r="C73" s="1" t="s">
        <v>29</v>
      </c>
      <c r="D73" s="1">
        <v>1</v>
      </c>
      <c r="E73" s="1" t="s">
        <v>41</v>
      </c>
      <c r="F73" s="1">
        <v>1</v>
      </c>
      <c r="G73" s="4">
        <f>F73/0.89</f>
        <v>1.1235955056179776</v>
      </c>
      <c r="H73" s="1" t="s">
        <v>37</v>
      </c>
      <c r="I73" s="1">
        <v>2021</v>
      </c>
    </row>
    <row r="74" spans="1:9" x14ac:dyDescent="0.25">
      <c r="A74" s="1">
        <v>114084</v>
      </c>
      <c r="B74" t="s">
        <v>170</v>
      </c>
      <c r="C74" s="1" t="s">
        <v>29</v>
      </c>
      <c r="D74" s="1">
        <v>1</v>
      </c>
      <c r="E74" s="3">
        <v>44176</v>
      </c>
      <c r="F74" s="1">
        <v>1.06</v>
      </c>
      <c r="G74" s="4">
        <f>F74/0.89</f>
        <v>1.1910112359550562</v>
      </c>
      <c r="H74" s="1" t="s">
        <v>11</v>
      </c>
      <c r="I74" s="1">
        <v>2019</v>
      </c>
    </row>
    <row r="75" spans="1:9" x14ac:dyDescent="0.25">
      <c r="A75" s="1">
        <v>17872</v>
      </c>
      <c r="B75" t="s">
        <v>172</v>
      </c>
      <c r="C75" s="1" t="s">
        <v>29</v>
      </c>
      <c r="D75" s="1">
        <v>1</v>
      </c>
      <c r="E75" s="1" t="s">
        <v>34</v>
      </c>
      <c r="F75" s="1">
        <v>1.49</v>
      </c>
      <c r="G75" s="4">
        <f>F75/0.89</f>
        <v>1.6741573033707864</v>
      </c>
      <c r="H75" s="1" t="s">
        <v>19</v>
      </c>
      <c r="I75" s="1">
        <v>2021</v>
      </c>
    </row>
    <row r="76" spans="1:9" x14ac:dyDescent="0.25">
      <c r="A76" s="1">
        <v>20776</v>
      </c>
      <c r="B76" t="s">
        <v>182</v>
      </c>
      <c r="C76" s="1" t="s">
        <v>29</v>
      </c>
      <c r="D76" s="1">
        <v>1</v>
      </c>
      <c r="E76" s="1" t="s">
        <v>34</v>
      </c>
      <c r="F76" s="1">
        <v>1.47</v>
      </c>
      <c r="G76" s="4">
        <f>F76/0.89</f>
        <v>1.651685393258427</v>
      </c>
      <c r="H76" s="1" t="s">
        <v>75</v>
      </c>
      <c r="I76" s="1">
        <v>2021</v>
      </c>
    </row>
    <row r="77" spans="1:9" x14ac:dyDescent="0.25">
      <c r="A77" s="1">
        <v>107942</v>
      </c>
      <c r="B77" t="s">
        <v>184</v>
      </c>
      <c r="C77" s="1" t="s">
        <v>29</v>
      </c>
      <c r="D77" s="1">
        <v>1</v>
      </c>
      <c r="E77" s="1" t="s">
        <v>34</v>
      </c>
      <c r="F77" s="1">
        <v>1.1399999999999999</v>
      </c>
      <c r="G77" s="4">
        <f>F77/0.89</f>
        <v>1.2808988764044942</v>
      </c>
      <c r="H77" s="1" t="s">
        <v>14</v>
      </c>
      <c r="I77" s="1">
        <v>2021</v>
      </c>
    </row>
    <row r="78" spans="1:9" x14ac:dyDescent="0.25">
      <c r="A78" s="1">
        <v>20445</v>
      </c>
      <c r="B78" t="s">
        <v>192</v>
      </c>
      <c r="C78" s="1" t="s">
        <v>29</v>
      </c>
      <c r="D78" s="1">
        <v>1</v>
      </c>
      <c r="E78" s="2">
        <v>41609</v>
      </c>
      <c r="F78" s="1">
        <v>1.08</v>
      </c>
      <c r="G78" s="4">
        <f>F78/0.89</f>
        <v>1.2134831460674158</v>
      </c>
      <c r="H78" s="1" t="s">
        <v>14</v>
      </c>
      <c r="I78" s="1">
        <v>2021</v>
      </c>
    </row>
    <row r="79" spans="1:9" x14ac:dyDescent="0.25">
      <c r="A79" s="1">
        <v>132612</v>
      </c>
      <c r="B79" t="s">
        <v>193</v>
      </c>
      <c r="C79" s="1" t="s">
        <v>29</v>
      </c>
      <c r="D79" s="1">
        <v>1</v>
      </c>
      <c r="E79" s="1" t="s">
        <v>21</v>
      </c>
      <c r="F79" s="1">
        <v>1.38</v>
      </c>
      <c r="G79" s="4">
        <f>F79/0.89</f>
        <v>1.5505617977528088</v>
      </c>
      <c r="H79" s="1" t="s">
        <v>19</v>
      </c>
      <c r="I79" s="1">
        <v>2021</v>
      </c>
    </row>
    <row r="80" spans="1:9" x14ac:dyDescent="0.25">
      <c r="A80" s="1">
        <v>107887</v>
      </c>
      <c r="B80" t="s">
        <v>195</v>
      </c>
      <c r="C80" s="1" t="s">
        <v>29</v>
      </c>
      <c r="D80" s="1">
        <v>1</v>
      </c>
      <c r="E80" s="1" t="s">
        <v>34</v>
      </c>
      <c r="F80" s="1">
        <v>0.99</v>
      </c>
      <c r="G80" s="4">
        <f>F80/0.89</f>
        <v>1.1123595505617978</v>
      </c>
      <c r="H80" s="1" t="s">
        <v>19</v>
      </c>
      <c r="I80" s="1">
        <v>2021</v>
      </c>
    </row>
    <row r="81" spans="1:9" x14ac:dyDescent="0.25">
      <c r="A81" s="1">
        <v>104536</v>
      </c>
      <c r="B81" t="s">
        <v>197</v>
      </c>
      <c r="C81" s="1" t="s">
        <v>29</v>
      </c>
      <c r="D81" s="1">
        <v>1</v>
      </c>
      <c r="E81" s="1" t="s">
        <v>27</v>
      </c>
      <c r="F81" s="1">
        <v>1.08</v>
      </c>
      <c r="G81" s="4">
        <f>F81/0.89</f>
        <v>1.2134831460674158</v>
      </c>
      <c r="H81" s="1" t="s">
        <v>75</v>
      </c>
      <c r="I81" s="1">
        <v>2021</v>
      </c>
    </row>
    <row r="82" spans="1:9" x14ac:dyDescent="0.25">
      <c r="A82" s="1">
        <v>119981</v>
      </c>
      <c r="B82" t="s">
        <v>206</v>
      </c>
      <c r="C82" s="1" t="s">
        <v>29</v>
      </c>
      <c r="D82" s="1">
        <v>0</v>
      </c>
      <c r="E82" s="3">
        <v>44145</v>
      </c>
      <c r="F82" s="1">
        <v>0.8</v>
      </c>
      <c r="G82" s="4">
        <f>F82/0.89</f>
        <v>0.89887640449438211</v>
      </c>
      <c r="H82" s="1" t="s">
        <v>11</v>
      </c>
      <c r="I82" s="1">
        <v>2019</v>
      </c>
    </row>
    <row r="83" spans="1:9" x14ac:dyDescent="0.25">
      <c r="A83" s="1">
        <v>146674</v>
      </c>
      <c r="B83" t="s">
        <v>207</v>
      </c>
      <c r="C83" s="1" t="s">
        <v>29</v>
      </c>
      <c r="D83" s="1">
        <v>1</v>
      </c>
      <c r="E83" s="1" t="s">
        <v>27</v>
      </c>
      <c r="F83" s="1">
        <v>1.38</v>
      </c>
      <c r="G83" s="4">
        <f>F83/0.89</f>
        <v>1.5505617977528088</v>
      </c>
      <c r="H83" s="1" t="s">
        <v>19</v>
      </c>
      <c r="I83" s="1">
        <v>2021</v>
      </c>
    </row>
    <row r="84" spans="1:9" x14ac:dyDescent="0.25">
      <c r="A84" s="1">
        <v>20758</v>
      </c>
      <c r="B84" t="s">
        <v>214</v>
      </c>
      <c r="C84" s="1" t="s">
        <v>29</v>
      </c>
      <c r="D84" s="1">
        <v>1</v>
      </c>
      <c r="E84" s="3">
        <v>44113</v>
      </c>
      <c r="F84" s="1">
        <v>1.35</v>
      </c>
      <c r="G84" s="4">
        <f>F84/0.89</f>
        <v>1.5168539325842698</v>
      </c>
      <c r="H84" s="1" t="s">
        <v>37</v>
      </c>
      <c r="I84" s="1">
        <v>2021</v>
      </c>
    </row>
    <row r="85" spans="1:9" x14ac:dyDescent="0.25">
      <c r="A85" s="1">
        <v>20480</v>
      </c>
      <c r="B85" t="s">
        <v>218</v>
      </c>
      <c r="C85" s="1" t="s">
        <v>29</v>
      </c>
      <c r="D85" s="1">
        <v>1</v>
      </c>
      <c r="E85" s="1" t="s">
        <v>34</v>
      </c>
      <c r="F85" s="1">
        <v>1.22</v>
      </c>
      <c r="G85" s="4">
        <f>F85/0.89</f>
        <v>1.3707865168539326</v>
      </c>
      <c r="H85" s="1" t="s">
        <v>75</v>
      </c>
      <c r="I85" s="1">
        <v>2021</v>
      </c>
    </row>
    <row r="86" spans="1:9" x14ac:dyDescent="0.25">
      <c r="A86" s="1">
        <v>21250</v>
      </c>
      <c r="B86" t="s">
        <v>225</v>
      </c>
      <c r="C86" s="1" t="s">
        <v>29</v>
      </c>
      <c r="D86" s="1">
        <v>1</v>
      </c>
      <c r="E86" s="1" t="s">
        <v>34</v>
      </c>
      <c r="F86" s="1">
        <v>0.97</v>
      </c>
      <c r="G86" s="4">
        <f>F86/0.89</f>
        <v>1.0898876404494382</v>
      </c>
      <c r="H86" s="1" t="s">
        <v>23</v>
      </c>
      <c r="I86" s="1">
        <v>2021</v>
      </c>
    </row>
    <row r="87" spans="1:9" x14ac:dyDescent="0.25">
      <c r="A87" s="1">
        <v>20847</v>
      </c>
      <c r="B87" t="s">
        <v>255</v>
      </c>
      <c r="C87" s="1" t="s">
        <v>29</v>
      </c>
      <c r="D87" s="1">
        <v>1</v>
      </c>
      <c r="E87" s="3">
        <v>44113</v>
      </c>
      <c r="F87" s="1">
        <v>1.29</v>
      </c>
      <c r="G87" s="4">
        <f>F87/0.89</f>
        <v>1.449438202247191</v>
      </c>
      <c r="H87" s="1" t="s">
        <v>30</v>
      </c>
      <c r="I87" s="1">
        <v>2019</v>
      </c>
    </row>
    <row r="88" spans="1:9" x14ac:dyDescent="0.25">
      <c r="A88" s="1">
        <v>159831</v>
      </c>
      <c r="B88" t="s">
        <v>258</v>
      </c>
      <c r="C88" s="1" t="s">
        <v>29</v>
      </c>
      <c r="D88" s="1">
        <v>1</v>
      </c>
      <c r="E88" s="1" t="s">
        <v>34</v>
      </c>
      <c r="F88" s="1">
        <v>0.94</v>
      </c>
      <c r="G88" s="4">
        <f>F88/0.89</f>
        <v>1.0561797752808988</v>
      </c>
      <c r="H88" s="1" t="s">
        <v>23</v>
      </c>
      <c r="I88" s="1">
        <v>2021</v>
      </c>
    </row>
    <row r="89" spans="1:9" x14ac:dyDescent="0.25">
      <c r="A89" s="1">
        <v>20481</v>
      </c>
      <c r="B89" t="s">
        <v>263</v>
      </c>
      <c r="C89" s="1" t="s">
        <v>29</v>
      </c>
      <c r="D89" s="1">
        <v>1</v>
      </c>
      <c r="E89" s="1" t="s">
        <v>34</v>
      </c>
      <c r="F89" s="1">
        <v>1.41</v>
      </c>
      <c r="G89" s="4">
        <f>F89/0.89</f>
        <v>1.5842696629213482</v>
      </c>
      <c r="H89" s="1" t="s">
        <v>75</v>
      </c>
      <c r="I89" s="1">
        <v>2021</v>
      </c>
    </row>
    <row r="90" spans="1:9" x14ac:dyDescent="0.25">
      <c r="A90" s="1">
        <v>21253</v>
      </c>
      <c r="B90" t="s">
        <v>268</v>
      </c>
      <c r="C90" s="1" t="s">
        <v>29</v>
      </c>
      <c r="D90" s="1">
        <v>1</v>
      </c>
      <c r="E90" s="1" t="s">
        <v>41</v>
      </c>
      <c r="F90" s="1">
        <v>0.99</v>
      </c>
      <c r="G90" s="4">
        <f>F90/0.89</f>
        <v>1.1123595505617978</v>
      </c>
      <c r="H90" s="1" t="s">
        <v>23</v>
      </c>
      <c r="I90" s="1">
        <v>2021</v>
      </c>
    </row>
    <row r="91" spans="1:9" x14ac:dyDescent="0.25">
      <c r="A91" s="1">
        <v>21248</v>
      </c>
      <c r="B91" t="s">
        <v>282</v>
      </c>
      <c r="C91" s="1" t="s">
        <v>29</v>
      </c>
      <c r="D91" s="1">
        <v>1</v>
      </c>
      <c r="E91" s="1" t="s">
        <v>10</v>
      </c>
      <c r="F91" s="1">
        <v>1.18</v>
      </c>
      <c r="G91" s="4">
        <f>F91/0.89</f>
        <v>1.3258426966292134</v>
      </c>
      <c r="H91" s="1" t="s">
        <v>23</v>
      </c>
      <c r="I91" s="1">
        <v>2021</v>
      </c>
    </row>
    <row r="92" spans="1:9" x14ac:dyDescent="0.25">
      <c r="A92" s="1">
        <v>102473</v>
      </c>
      <c r="B92" t="s">
        <v>285</v>
      </c>
      <c r="C92" s="1" t="s">
        <v>29</v>
      </c>
      <c r="D92" s="1">
        <v>1</v>
      </c>
      <c r="E92" s="3">
        <v>44113</v>
      </c>
      <c r="F92" s="1">
        <v>1.1200000000000001</v>
      </c>
      <c r="G92" s="4">
        <f>F92/0.89</f>
        <v>1.258426966292135</v>
      </c>
      <c r="H92" s="1" t="s">
        <v>14</v>
      </c>
      <c r="I92" s="1">
        <v>2021</v>
      </c>
    </row>
    <row r="93" spans="1:9" x14ac:dyDescent="0.25">
      <c r="A93" s="1">
        <v>159572</v>
      </c>
      <c r="B93" t="s">
        <v>287</v>
      </c>
      <c r="C93" s="1" t="s">
        <v>29</v>
      </c>
      <c r="D93" s="1">
        <v>0</v>
      </c>
      <c r="E93" s="1" t="s">
        <v>34</v>
      </c>
      <c r="F93" s="1">
        <v>0.79</v>
      </c>
      <c r="G93" s="4">
        <f>F93/0.89</f>
        <v>0.88764044943820231</v>
      </c>
      <c r="H93" s="1" t="s">
        <v>23</v>
      </c>
      <c r="I93" s="1">
        <v>2021</v>
      </c>
    </row>
    <row r="94" spans="1:9" x14ac:dyDescent="0.25">
      <c r="A94" s="1">
        <v>20433</v>
      </c>
      <c r="B94" t="s">
        <v>291</v>
      </c>
      <c r="C94" s="1" t="s">
        <v>29</v>
      </c>
      <c r="D94" s="1">
        <v>1</v>
      </c>
      <c r="E94" s="1" t="s">
        <v>34</v>
      </c>
      <c r="F94" s="1">
        <v>0.94</v>
      </c>
      <c r="G94" s="4">
        <f>F94/0.89</f>
        <v>1.0561797752808988</v>
      </c>
      <c r="H94" s="1" t="s">
        <v>23</v>
      </c>
      <c r="I94" s="1">
        <v>2021</v>
      </c>
    </row>
    <row r="95" spans="1:9" x14ac:dyDescent="0.25">
      <c r="A95" s="1">
        <v>112120</v>
      </c>
      <c r="B95" t="s">
        <v>327</v>
      </c>
      <c r="C95" s="1" t="s">
        <v>29</v>
      </c>
      <c r="D95" s="1">
        <v>1</v>
      </c>
      <c r="E95" s="3">
        <v>44082</v>
      </c>
      <c r="F95" s="1">
        <v>1.52</v>
      </c>
      <c r="G95" s="4">
        <f>F95/0.89</f>
        <v>1.7078651685393258</v>
      </c>
      <c r="H95" s="1" t="s">
        <v>11</v>
      </c>
      <c r="I95" s="1">
        <v>2021</v>
      </c>
    </row>
    <row r="96" spans="1:9" x14ac:dyDescent="0.25">
      <c r="A96" s="1">
        <v>123297</v>
      </c>
      <c r="B96" t="s">
        <v>295</v>
      </c>
      <c r="C96" s="1" t="s">
        <v>29</v>
      </c>
      <c r="D96" s="1">
        <v>1</v>
      </c>
      <c r="E96" s="1" t="s">
        <v>27</v>
      </c>
      <c r="F96" s="1">
        <v>1.01</v>
      </c>
      <c r="G96" s="4">
        <f>F96/0.89</f>
        <v>1.1348314606741572</v>
      </c>
      <c r="H96" s="1" t="s">
        <v>23</v>
      </c>
      <c r="I96" s="1">
        <v>2021</v>
      </c>
    </row>
    <row r="97" spans="1:9" x14ac:dyDescent="0.25">
      <c r="A97" s="1">
        <v>20647</v>
      </c>
      <c r="B97" t="s">
        <v>328</v>
      </c>
      <c r="C97" s="1" t="s">
        <v>29</v>
      </c>
      <c r="D97" s="1">
        <v>1</v>
      </c>
      <c r="E97" s="1" t="s">
        <v>41</v>
      </c>
      <c r="F97" s="1">
        <v>1.1000000000000001</v>
      </c>
      <c r="G97" s="4">
        <f>F97/0.89</f>
        <v>1.2359550561797754</v>
      </c>
      <c r="H97" s="1" t="s">
        <v>19</v>
      </c>
      <c r="I97" s="1">
        <v>2018</v>
      </c>
    </row>
    <row r="98" spans="1:9" x14ac:dyDescent="0.25">
      <c r="A98" s="1">
        <v>20766</v>
      </c>
      <c r="B98" t="s">
        <v>306</v>
      </c>
      <c r="C98" s="1" t="s">
        <v>29</v>
      </c>
      <c r="D98" s="1">
        <v>1</v>
      </c>
      <c r="E98" s="1" t="s">
        <v>41</v>
      </c>
      <c r="F98" s="1">
        <v>0.97</v>
      </c>
      <c r="G98" s="4">
        <f>F98/0.89</f>
        <v>1.0898876404494382</v>
      </c>
      <c r="H98" s="1" t="s">
        <v>37</v>
      </c>
      <c r="I98" s="1">
        <v>2017</v>
      </c>
    </row>
    <row r="99" spans="1:9" x14ac:dyDescent="0.25">
      <c r="A99" s="1">
        <v>134771</v>
      </c>
      <c r="B99" t="s">
        <v>308</v>
      </c>
      <c r="C99" s="1" t="s">
        <v>29</v>
      </c>
      <c r="D99" s="1">
        <v>1</v>
      </c>
      <c r="E99" s="1" t="s">
        <v>13</v>
      </c>
      <c r="F99" s="1">
        <v>1.4</v>
      </c>
      <c r="G99" s="4">
        <f>F99/0.89</f>
        <v>1.5730337078651684</v>
      </c>
      <c r="H99" s="1" t="s">
        <v>30</v>
      </c>
      <c r="I99" s="1">
        <v>2021</v>
      </c>
    </row>
    <row r="100" spans="1:9" x14ac:dyDescent="0.25">
      <c r="A100" s="1">
        <v>149710</v>
      </c>
      <c r="B100" t="s">
        <v>22</v>
      </c>
      <c r="C100" s="1" t="s">
        <v>40</v>
      </c>
      <c r="D100" s="1">
        <v>1</v>
      </c>
      <c r="E100" s="1" t="s">
        <v>13</v>
      </c>
      <c r="F100" s="1">
        <v>0.63</v>
      </c>
      <c r="G100" s="4">
        <f>F100/0.89</f>
        <v>0.7078651685393258</v>
      </c>
      <c r="H100" s="1" t="s">
        <v>23</v>
      </c>
      <c r="I100" s="1">
        <v>2017</v>
      </c>
    </row>
    <row r="101" spans="1:9" x14ac:dyDescent="0.25">
      <c r="A101" s="1">
        <v>102527</v>
      </c>
      <c r="B101" t="s">
        <v>42</v>
      </c>
      <c r="C101" s="1" t="s">
        <v>40</v>
      </c>
      <c r="D101" s="1">
        <v>1</v>
      </c>
      <c r="E101" s="3">
        <v>44082</v>
      </c>
      <c r="F101" s="1">
        <v>0.39</v>
      </c>
      <c r="G101" s="4">
        <f>F101/0.89</f>
        <v>0.43820224719101125</v>
      </c>
      <c r="H101" s="1" t="s">
        <v>30</v>
      </c>
    </row>
    <row r="102" spans="1:9" x14ac:dyDescent="0.25">
      <c r="A102" s="1">
        <v>21054</v>
      </c>
      <c r="B102" t="s">
        <v>73</v>
      </c>
      <c r="C102" s="1" t="s">
        <v>40</v>
      </c>
      <c r="D102" s="1">
        <v>1</v>
      </c>
      <c r="E102" s="1" t="s">
        <v>41</v>
      </c>
      <c r="F102" s="1">
        <v>0.77</v>
      </c>
      <c r="G102" s="4">
        <f>F102/0.89</f>
        <v>0.8651685393258427</v>
      </c>
      <c r="H102" s="1" t="s">
        <v>17</v>
      </c>
      <c r="I102" s="1">
        <v>2021</v>
      </c>
    </row>
    <row r="103" spans="1:9" x14ac:dyDescent="0.25">
      <c r="A103" s="1">
        <v>112137</v>
      </c>
      <c r="B103" t="s">
        <v>88</v>
      </c>
      <c r="C103" s="1" t="s">
        <v>40</v>
      </c>
      <c r="D103" s="1">
        <v>1</v>
      </c>
      <c r="E103" s="3">
        <v>44176</v>
      </c>
      <c r="F103" s="1">
        <v>0.65</v>
      </c>
      <c r="G103" s="4">
        <f>F103/0.89</f>
        <v>0.7303370786516854</v>
      </c>
      <c r="H103" s="1" t="s">
        <v>89</v>
      </c>
      <c r="I103" s="1">
        <v>2021</v>
      </c>
    </row>
    <row r="104" spans="1:9" x14ac:dyDescent="0.25">
      <c r="A104" s="1">
        <v>156946</v>
      </c>
      <c r="B104" t="s">
        <v>93</v>
      </c>
      <c r="C104" s="1" t="s">
        <v>40</v>
      </c>
      <c r="D104" s="1">
        <v>1</v>
      </c>
      <c r="E104" s="1" t="s">
        <v>34</v>
      </c>
      <c r="F104" s="1">
        <v>0.74</v>
      </c>
      <c r="G104" s="4">
        <f>F104/0.89</f>
        <v>0.8314606741573034</v>
      </c>
      <c r="H104" s="1" t="s">
        <v>23</v>
      </c>
      <c r="I104" s="1">
        <v>2021</v>
      </c>
    </row>
    <row r="105" spans="1:9" x14ac:dyDescent="0.25">
      <c r="A105" s="1">
        <v>118320</v>
      </c>
      <c r="B105" t="s">
        <v>95</v>
      </c>
      <c r="C105" s="1" t="s">
        <v>40</v>
      </c>
      <c r="D105" s="1">
        <v>1</v>
      </c>
      <c r="E105" s="1" t="s">
        <v>27</v>
      </c>
      <c r="F105" s="1">
        <v>0.67</v>
      </c>
      <c r="G105" s="4">
        <f>F105/0.89</f>
        <v>0.75280898876404501</v>
      </c>
      <c r="H105" s="1" t="s">
        <v>17</v>
      </c>
      <c r="I105" s="1">
        <v>2021</v>
      </c>
    </row>
    <row r="106" spans="1:9" x14ac:dyDescent="0.25">
      <c r="A106" s="1">
        <v>118754</v>
      </c>
      <c r="B106" t="s">
        <v>96</v>
      </c>
      <c r="C106" s="1" t="s">
        <v>40</v>
      </c>
      <c r="D106" s="1">
        <v>1</v>
      </c>
      <c r="E106" s="3">
        <v>44145</v>
      </c>
      <c r="F106" s="1">
        <v>0.65</v>
      </c>
      <c r="G106" s="4">
        <f>F106/0.89</f>
        <v>0.7303370786516854</v>
      </c>
      <c r="H106" s="1" t="s">
        <v>11</v>
      </c>
    </row>
    <row r="107" spans="1:9" x14ac:dyDescent="0.25">
      <c r="A107" s="1">
        <v>152796</v>
      </c>
      <c r="B107" t="s">
        <v>101</v>
      </c>
      <c r="C107" s="1" t="s">
        <v>40</v>
      </c>
      <c r="D107" s="1">
        <v>1</v>
      </c>
      <c r="E107" s="1" t="s">
        <v>32</v>
      </c>
      <c r="F107" s="1">
        <v>0.74</v>
      </c>
      <c r="G107" s="4">
        <f>F107/0.89</f>
        <v>0.8314606741573034</v>
      </c>
      <c r="H107" s="1" t="s">
        <v>17</v>
      </c>
      <c r="I107" s="1">
        <v>2021</v>
      </c>
    </row>
    <row r="108" spans="1:9" x14ac:dyDescent="0.25">
      <c r="A108" s="1">
        <v>118314</v>
      </c>
      <c r="B108" t="s">
        <v>103</v>
      </c>
      <c r="C108" s="1" t="s">
        <v>40</v>
      </c>
      <c r="D108" s="1">
        <v>1</v>
      </c>
      <c r="E108" s="2">
        <v>41609</v>
      </c>
      <c r="F108" s="1">
        <v>0.61</v>
      </c>
      <c r="G108" s="4">
        <f>F108/0.89</f>
        <v>0.6853932584269663</v>
      </c>
      <c r="H108" s="1" t="s">
        <v>14</v>
      </c>
      <c r="I108" s="1">
        <v>2021</v>
      </c>
    </row>
    <row r="109" spans="1:9" x14ac:dyDescent="0.25">
      <c r="A109" s="1">
        <v>21247</v>
      </c>
      <c r="B109" t="s">
        <v>113</v>
      </c>
      <c r="C109" s="1" t="s">
        <v>40</v>
      </c>
      <c r="D109" s="1">
        <v>1</v>
      </c>
      <c r="E109" s="1" t="s">
        <v>34</v>
      </c>
      <c r="F109" s="1">
        <v>0.83</v>
      </c>
      <c r="G109" s="4">
        <f>F109/0.89</f>
        <v>0.93258426966292129</v>
      </c>
      <c r="H109" s="1" t="s">
        <v>23</v>
      </c>
      <c r="I109" s="1">
        <v>2021</v>
      </c>
    </row>
    <row r="110" spans="1:9" x14ac:dyDescent="0.25">
      <c r="A110" s="1">
        <v>136828</v>
      </c>
      <c r="B110" t="s">
        <v>122</v>
      </c>
      <c r="C110" s="1" t="s">
        <v>40</v>
      </c>
      <c r="D110" s="1">
        <v>1</v>
      </c>
      <c r="E110" s="3">
        <v>44113</v>
      </c>
      <c r="F110" s="1">
        <v>0.55000000000000004</v>
      </c>
      <c r="G110" s="4">
        <f>F110/0.89</f>
        <v>0.61797752808988771</v>
      </c>
      <c r="H110" s="1" t="s">
        <v>30</v>
      </c>
    </row>
    <row r="111" spans="1:9" x14ac:dyDescent="0.25">
      <c r="A111" s="1">
        <v>140555</v>
      </c>
      <c r="B111" t="s">
        <v>123</v>
      </c>
      <c r="C111" s="1" t="s">
        <v>40</v>
      </c>
      <c r="D111" s="1">
        <v>1</v>
      </c>
      <c r="E111" s="1" t="s">
        <v>34</v>
      </c>
      <c r="F111" s="1">
        <v>0.39</v>
      </c>
      <c r="G111" s="4">
        <f>F111/0.89</f>
        <v>0.43820224719101125</v>
      </c>
      <c r="H111" s="1" t="s">
        <v>30</v>
      </c>
      <c r="I111" s="1">
        <v>2021</v>
      </c>
    </row>
    <row r="112" spans="1:9" x14ac:dyDescent="0.25">
      <c r="A112" s="1">
        <v>160237</v>
      </c>
      <c r="B112" t="s">
        <v>152</v>
      </c>
      <c r="C112" s="1" t="s">
        <v>40</v>
      </c>
      <c r="D112" s="1">
        <v>1</v>
      </c>
      <c r="E112" s="1" t="s">
        <v>32</v>
      </c>
      <c r="F112" s="1">
        <v>0.5</v>
      </c>
      <c r="G112" s="4">
        <f>F112/0.89</f>
        <v>0.5617977528089888</v>
      </c>
      <c r="H112" s="1" t="s">
        <v>75</v>
      </c>
      <c r="I112" s="1">
        <v>2021</v>
      </c>
    </row>
    <row r="113" spans="1:9" x14ac:dyDescent="0.25">
      <c r="A113" s="1">
        <v>107904</v>
      </c>
      <c r="B113" t="s">
        <v>163</v>
      </c>
      <c r="C113" s="1" t="s">
        <v>40</v>
      </c>
      <c r="D113" s="1">
        <v>1</v>
      </c>
      <c r="E113" s="3">
        <v>44082</v>
      </c>
      <c r="F113" s="1">
        <v>0.88</v>
      </c>
      <c r="G113" s="4">
        <f>F113/0.89</f>
        <v>0.9887640449438202</v>
      </c>
      <c r="H113" s="1" t="s">
        <v>75</v>
      </c>
    </row>
    <row r="114" spans="1:9" x14ac:dyDescent="0.25">
      <c r="A114" s="1">
        <v>20775</v>
      </c>
      <c r="B114" t="s">
        <v>166</v>
      </c>
      <c r="C114" s="1" t="s">
        <v>40</v>
      </c>
      <c r="D114" s="1">
        <v>1</v>
      </c>
      <c r="E114" s="3">
        <v>44145</v>
      </c>
      <c r="F114" s="1">
        <v>0.63</v>
      </c>
      <c r="G114" s="4">
        <f>F114/0.89</f>
        <v>0.7078651685393258</v>
      </c>
      <c r="H114" s="1" t="s">
        <v>75</v>
      </c>
      <c r="I114" s="1">
        <v>2021</v>
      </c>
    </row>
    <row r="115" spans="1:9" x14ac:dyDescent="0.25">
      <c r="A115" s="1">
        <v>20946</v>
      </c>
      <c r="B115" t="s">
        <v>167</v>
      </c>
      <c r="C115" s="1" t="s">
        <v>40</v>
      </c>
      <c r="D115" s="1">
        <v>1</v>
      </c>
      <c r="E115" s="3">
        <v>44176</v>
      </c>
      <c r="F115" s="1">
        <v>0.78</v>
      </c>
      <c r="G115" s="4">
        <f>F115/0.89</f>
        <v>0.8764044943820225</v>
      </c>
      <c r="H115" s="1" t="s">
        <v>58</v>
      </c>
      <c r="I115" s="1">
        <v>2021</v>
      </c>
    </row>
    <row r="116" spans="1:9" x14ac:dyDescent="0.25">
      <c r="A116" s="1">
        <v>138900</v>
      </c>
      <c r="B116" t="s">
        <v>171</v>
      </c>
      <c r="C116" s="1" t="s">
        <v>40</v>
      </c>
      <c r="D116" s="1">
        <v>1</v>
      </c>
      <c r="E116" s="3">
        <v>44145</v>
      </c>
      <c r="F116" s="1">
        <v>0.61</v>
      </c>
      <c r="G116" s="4">
        <f>F116/0.89</f>
        <v>0.6853932584269663</v>
      </c>
      <c r="H116" s="1" t="s">
        <v>14</v>
      </c>
    </row>
    <row r="117" spans="1:9" x14ac:dyDescent="0.25">
      <c r="A117" s="1">
        <v>146319</v>
      </c>
      <c r="B117" t="s">
        <v>179</v>
      </c>
      <c r="C117" s="1" t="s">
        <v>40</v>
      </c>
      <c r="D117" s="1">
        <v>1</v>
      </c>
      <c r="E117" s="1" t="s">
        <v>21</v>
      </c>
      <c r="F117" s="1">
        <v>0.74</v>
      </c>
      <c r="G117" s="4">
        <f>F117/0.89</f>
        <v>0.8314606741573034</v>
      </c>
      <c r="H117" s="1" t="s">
        <v>14</v>
      </c>
      <c r="I117" s="1">
        <v>2018</v>
      </c>
    </row>
    <row r="118" spans="1:9" x14ac:dyDescent="0.25">
      <c r="A118" s="1">
        <v>145189</v>
      </c>
      <c r="B118" t="s">
        <v>180</v>
      </c>
      <c r="C118" s="1" t="s">
        <v>40</v>
      </c>
      <c r="D118" s="1">
        <v>1</v>
      </c>
      <c r="E118" s="1" t="s">
        <v>34</v>
      </c>
      <c r="F118" s="1">
        <v>0.71</v>
      </c>
      <c r="G118" s="4">
        <f>F118/0.89</f>
        <v>0.797752808988764</v>
      </c>
      <c r="H118" s="1" t="s">
        <v>23</v>
      </c>
      <c r="I118" s="1">
        <v>2021</v>
      </c>
    </row>
    <row r="119" spans="1:9" x14ac:dyDescent="0.25">
      <c r="A119" s="1">
        <v>151774</v>
      </c>
      <c r="B119" t="s">
        <v>190</v>
      </c>
      <c r="C119" s="1" t="s">
        <v>40</v>
      </c>
      <c r="D119" s="1">
        <v>1</v>
      </c>
      <c r="E119" s="1" t="s">
        <v>13</v>
      </c>
      <c r="F119" s="1">
        <v>0.77</v>
      </c>
      <c r="G119" s="4">
        <f>F119/0.89</f>
        <v>0.8651685393258427</v>
      </c>
      <c r="H119" s="1" t="s">
        <v>30</v>
      </c>
      <c r="I119" s="1">
        <v>2021</v>
      </c>
    </row>
    <row r="120" spans="1:9" x14ac:dyDescent="0.25">
      <c r="A120" s="1">
        <v>143070</v>
      </c>
      <c r="B120" t="s">
        <v>203</v>
      </c>
      <c r="C120" s="1" t="s">
        <v>40</v>
      </c>
      <c r="D120" s="1">
        <v>1</v>
      </c>
      <c r="E120" s="3">
        <v>44176</v>
      </c>
      <c r="F120" s="1">
        <v>0.74</v>
      </c>
      <c r="G120" s="4">
        <f>F120/0.89</f>
        <v>0.8314606741573034</v>
      </c>
      <c r="H120" s="1" t="s">
        <v>17</v>
      </c>
    </row>
    <row r="121" spans="1:9" x14ac:dyDescent="0.25">
      <c r="A121" s="1">
        <v>20765</v>
      </c>
      <c r="B121" t="s">
        <v>213</v>
      </c>
      <c r="C121" s="1" t="s">
        <v>40</v>
      </c>
      <c r="D121" s="1">
        <v>1</v>
      </c>
      <c r="E121" s="1" t="s">
        <v>10</v>
      </c>
      <c r="F121" s="1">
        <v>0.64</v>
      </c>
      <c r="G121" s="4">
        <f>F121/0.89</f>
        <v>0.7191011235955056</v>
      </c>
      <c r="H121" s="1" t="s">
        <v>14</v>
      </c>
      <c r="I121" s="1">
        <v>2021</v>
      </c>
    </row>
    <row r="122" spans="1:9" x14ac:dyDescent="0.25">
      <c r="A122" s="1">
        <v>145198</v>
      </c>
      <c r="B122" t="s">
        <v>228</v>
      </c>
      <c r="C122" s="1" t="s">
        <v>40</v>
      </c>
      <c r="D122" s="1">
        <v>1</v>
      </c>
      <c r="E122" s="1" t="s">
        <v>10</v>
      </c>
      <c r="F122" s="1">
        <v>0.6</v>
      </c>
      <c r="G122" s="4">
        <f>F122/0.89</f>
        <v>0.6741573033707865</v>
      </c>
      <c r="H122" s="1" t="s">
        <v>17</v>
      </c>
      <c r="I122" s="1">
        <v>2021</v>
      </c>
    </row>
    <row r="123" spans="1:9" x14ac:dyDescent="0.25">
      <c r="A123" s="1">
        <v>134768</v>
      </c>
      <c r="B123" t="s">
        <v>235</v>
      </c>
      <c r="C123" s="1" t="s">
        <v>40</v>
      </c>
      <c r="D123" s="1">
        <v>1</v>
      </c>
      <c r="E123" s="2">
        <v>41609</v>
      </c>
      <c r="F123" s="1">
        <v>0.6</v>
      </c>
      <c r="G123" s="4">
        <f>F123/0.89</f>
        <v>0.6741573033707865</v>
      </c>
      <c r="H123" s="1" t="s">
        <v>30</v>
      </c>
      <c r="I123" s="1">
        <v>2021</v>
      </c>
    </row>
    <row r="124" spans="1:9" x14ac:dyDescent="0.25">
      <c r="A124" s="1">
        <v>21258</v>
      </c>
      <c r="B124" t="s">
        <v>242</v>
      </c>
      <c r="C124" s="1" t="s">
        <v>40</v>
      </c>
      <c r="D124" s="1">
        <v>1</v>
      </c>
      <c r="E124" s="1" t="s">
        <v>34</v>
      </c>
      <c r="F124" s="1">
        <v>0.65</v>
      </c>
      <c r="G124" s="4">
        <f>F124/0.89</f>
        <v>0.7303370786516854</v>
      </c>
      <c r="H124" s="1" t="s">
        <v>23</v>
      </c>
      <c r="I124" s="1">
        <v>2021</v>
      </c>
    </row>
    <row r="125" spans="1:9" x14ac:dyDescent="0.25">
      <c r="A125" s="1">
        <v>20774</v>
      </c>
      <c r="B125" t="s">
        <v>260</v>
      </c>
      <c r="C125" s="1" t="s">
        <v>40</v>
      </c>
      <c r="D125" s="1">
        <v>1</v>
      </c>
      <c r="E125" s="1" t="s">
        <v>27</v>
      </c>
      <c r="F125" s="1">
        <v>0.65</v>
      </c>
      <c r="G125" s="4">
        <f>F125/0.89</f>
        <v>0.7303370786516854</v>
      </c>
      <c r="H125" s="1" t="s">
        <v>30</v>
      </c>
      <c r="I125" s="1">
        <v>2019</v>
      </c>
    </row>
    <row r="126" spans="1:9" x14ac:dyDescent="0.25">
      <c r="A126" s="1">
        <v>102478</v>
      </c>
      <c r="B126" t="s">
        <v>266</v>
      </c>
      <c r="C126" s="1" t="s">
        <v>40</v>
      </c>
      <c r="D126" s="1">
        <v>1</v>
      </c>
      <c r="E126" s="3">
        <v>44145</v>
      </c>
      <c r="F126" s="1">
        <v>0.76</v>
      </c>
      <c r="G126" s="4">
        <f>F126/0.89</f>
        <v>0.8539325842696629</v>
      </c>
      <c r="H126" s="1" t="s">
        <v>37</v>
      </c>
      <c r="I126" s="1">
        <v>2017</v>
      </c>
    </row>
    <row r="127" spans="1:9" x14ac:dyDescent="0.25">
      <c r="A127" s="1">
        <v>147043</v>
      </c>
      <c r="B127" t="s">
        <v>267</v>
      </c>
      <c r="C127" s="1" t="s">
        <v>40</v>
      </c>
      <c r="D127" s="1">
        <v>1</v>
      </c>
      <c r="E127" s="1" t="s">
        <v>34</v>
      </c>
      <c r="F127" s="1">
        <v>0.4</v>
      </c>
      <c r="G127" s="4">
        <f>F127/0.89</f>
        <v>0.44943820224719105</v>
      </c>
      <c r="H127" s="1" t="s">
        <v>23</v>
      </c>
      <c r="I127" s="1">
        <v>2021</v>
      </c>
    </row>
    <row r="128" spans="1:9" x14ac:dyDescent="0.25">
      <c r="A128" s="1">
        <v>133385</v>
      </c>
      <c r="B128" t="s">
        <v>280</v>
      </c>
      <c r="C128" s="1" t="s">
        <v>40</v>
      </c>
      <c r="D128" s="1">
        <v>1</v>
      </c>
      <c r="E128" s="3">
        <v>44082</v>
      </c>
      <c r="F128" s="1">
        <v>0.75</v>
      </c>
      <c r="G128" s="4">
        <f>F128/0.89</f>
        <v>0.84269662921348309</v>
      </c>
      <c r="H128" s="1" t="s">
        <v>30</v>
      </c>
    </row>
    <row r="129" spans="1:9" x14ac:dyDescent="0.25">
      <c r="A129" s="1">
        <v>122891</v>
      </c>
      <c r="B129" t="s">
        <v>293</v>
      </c>
      <c r="C129" s="1" t="s">
        <v>40</v>
      </c>
      <c r="D129" s="1">
        <v>1</v>
      </c>
      <c r="E129" s="3">
        <v>44082</v>
      </c>
      <c r="F129" s="1">
        <v>0.63</v>
      </c>
      <c r="G129" s="4">
        <f>F129/0.89</f>
        <v>0.7078651685393258</v>
      </c>
      <c r="H129" s="1" t="s">
        <v>37</v>
      </c>
    </row>
    <row r="130" spans="1:9" x14ac:dyDescent="0.25">
      <c r="A130" s="1">
        <v>131224</v>
      </c>
      <c r="B130" t="s">
        <v>294</v>
      </c>
      <c r="C130" s="1" t="s">
        <v>40</v>
      </c>
      <c r="D130" s="1">
        <v>1</v>
      </c>
      <c r="E130" s="3">
        <v>44113</v>
      </c>
      <c r="F130" s="1">
        <v>0.28000000000000003</v>
      </c>
      <c r="G130" s="4">
        <f>F130/0.89</f>
        <v>0.31460674157303375</v>
      </c>
      <c r="H130" s="1" t="s">
        <v>89</v>
      </c>
    </row>
    <row r="131" spans="1:9" x14ac:dyDescent="0.25">
      <c r="A131" s="1">
        <v>140084</v>
      </c>
      <c r="B131" t="s">
        <v>296</v>
      </c>
      <c r="C131" s="1" t="s">
        <v>40</v>
      </c>
      <c r="D131" s="1">
        <v>1</v>
      </c>
      <c r="E131" s="1" t="s">
        <v>34</v>
      </c>
      <c r="F131" s="1">
        <v>0.48</v>
      </c>
      <c r="G131" s="4">
        <f>F131/0.89</f>
        <v>0.5393258426966292</v>
      </c>
      <c r="H131" s="1" t="s">
        <v>14</v>
      </c>
      <c r="I131" s="1">
        <v>2021</v>
      </c>
    </row>
    <row r="132" spans="1:9" x14ac:dyDescent="0.25">
      <c r="A132" s="1">
        <v>137074</v>
      </c>
      <c r="B132" t="s">
        <v>305</v>
      </c>
      <c r="C132" s="1" t="s">
        <v>40</v>
      </c>
      <c r="D132" s="1">
        <v>1</v>
      </c>
      <c r="E132" s="1" t="s">
        <v>32</v>
      </c>
      <c r="F132" s="1">
        <v>0.82</v>
      </c>
      <c r="G132" s="4">
        <f>F132/0.89</f>
        <v>0.92134831460674149</v>
      </c>
      <c r="H132" s="1" t="s">
        <v>30</v>
      </c>
      <c r="I132" s="1">
        <v>2021</v>
      </c>
    </row>
    <row r="133" spans="1:9" x14ac:dyDescent="0.25">
      <c r="A133" s="1">
        <v>141178</v>
      </c>
      <c r="B133" t="s">
        <v>311</v>
      </c>
      <c r="C133" s="1" t="s">
        <v>40</v>
      </c>
      <c r="D133" s="1">
        <v>1</v>
      </c>
      <c r="E133" s="1" t="s">
        <v>34</v>
      </c>
      <c r="F133" s="1">
        <v>0.73</v>
      </c>
      <c r="G133" s="4">
        <f>F133/0.89</f>
        <v>0.8202247191011236</v>
      </c>
      <c r="H133" s="1" t="s">
        <v>14</v>
      </c>
      <c r="I133" s="1">
        <v>2021</v>
      </c>
    </row>
  </sheetData>
  <autoFilter ref="A1:I133" xr:uid="{D5935569-2E55-4B60-AA13-7D76881E20E4}">
    <sortState xmlns:xlrd2="http://schemas.microsoft.com/office/spreadsheetml/2017/richdata2" ref="A2:I133">
      <sortCondition ref="C1:C133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D72C1-B844-4CC7-91E3-3D99B90B2125}">
  <dimension ref="A1:I116"/>
  <sheetViews>
    <sheetView tabSelected="1" topLeftCell="A10" workbookViewId="0">
      <selection activeCell="G41" sqref="G41"/>
    </sheetView>
  </sheetViews>
  <sheetFormatPr baseColWidth="10" defaultRowHeight="15" x14ac:dyDescent="0.25"/>
  <cols>
    <col min="1" max="1" width="11.42578125" style="1"/>
    <col min="2" max="2" width="23" customWidth="1"/>
    <col min="3" max="6" width="11.42578125" style="1"/>
    <col min="7" max="7" width="11.42578125" style="6"/>
    <col min="8" max="8" width="46" style="1" customWidth="1"/>
    <col min="9" max="9" width="22.28515625" style="1" customWidth="1"/>
  </cols>
  <sheetData>
    <row r="1" spans="1:9" x14ac:dyDescent="0.25">
      <c r="A1" s="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313</v>
      </c>
      <c r="H1" s="1" t="s">
        <v>6</v>
      </c>
      <c r="I1" s="1" t="s">
        <v>7</v>
      </c>
    </row>
    <row r="2" spans="1:9" x14ac:dyDescent="0.25">
      <c r="A2" s="1">
        <v>113739</v>
      </c>
      <c r="B2" t="s">
        <v>252</v>
      </c>
      <c r="C2" s="1" t="s">
        <v>112</v>
      </c>
      <c r="D2" s="1">
        <v>1</v>
      </c>
      <c r="E2" s="1" t="s">
        <v>34</v>
      </c>
      <c r="F2" s="1">
        <v>1.0169999999999999</v>
      </c>
      <c r="G2" s="6">
        <f>F2/0.86</f>
        <v>1.1825581395348836</v>
      </c>
      <c r="H2" s="1" t="s">
        <v>17</v>
      </c>
      <c r="I2" s="1">
        <v>2021</v>
      </c>
    </row>
    <row r="3" spans="1:9" x14ac:dyDescent="0.25">
      <c r="A3" s="1">
        <v>124245</v>
      </c>
      <c r="B3" t="s">
        <v>278</v>
      </c>
      <c r="C3" s="1" t="s">
        <v>112</v>
      </c>
      <c r="D3" s="1">
        <v>0</v>
      </c>
      <c r="E3" s="1" t="s">
        <v>34</v>
      </c>
      <c r="F3" s="1">
        <v>0.85299999999999998</v>
      </c>
      <c r="G3" s="6">
        <f>F3/0.86</f>
        <v>0.99186046511627901</v>
      </c>
      <c r="H3" s="1" t="s">
        <v>17</v>
      </c>
      <c r="I3" s="1">
        <v>2021</v>
      </c>
    </row>
    <row r="4" spans="1:9" x14ac:dyDescent="0.25">
      <c r="A4" s="1">
        <v>166546</v>
      </c>
      <c r="B4" t="s">
        <v>335</v>
      </c>
      <c r="C4" s="1" t="s">
        <v>112</v>
      </c>
      <c r="D4" s="1">
        <v>1</v>
      </c>
      <c r="E4" s="1" t="s">
        <v>27</v>
      </c>
      <c r="F4" s="1">
        <v>1.64</v>
      </c>
      <c r="G4" s="6">
        <f>F4/0.86</f>
        <v>1.9069767441860463</v>
      </c>
      <c r="H4" s="1" t="s">
        <v>17</v>
      </c>
      <c r="I4" s="1">
        <v>2019</v>
      </c>
    </row>
    <row r="5" spans="1:9" x14ac:dyDescent="0.25">
      <c r="A5" s="1">
        <v>20467</v>
      </c>
      <c r="B5" t="s">
        <v>48</v>
      </c>
      <c r="C5" s="1" t="s">
        <v>98</v>
      </c>
      <c r="D5" s="1">
        <v>1</v>
      </c>
      <c r="E5" s="3">
        <v>44050</v>
      </c>
      <c r="F5" s="1">
        <v>0.621</v>
      </c>
      <c r="G5" s="6">
        <f>F5/0.86</f>
        <v>0.72209302325581393</v>
      </c>
      <c r="H5" s="1" t="s">
        <v>30</v>
      </c>
      <c r="I5" s="1">
        <v>2021</v>
      </c>
    </row>
    <row r="6" spans="1:9" x14ac:dyDescent="0.25">
      <c r="A6" s="1">
        <v>20956</v>
      </c>
      <c r="B6" t="s">
        <v>97</v>
      </c>
      <c r="C6" s="1" t="s">
        <v>98</v>
      </c>
      <c r="D6" s="1">
        <v>0</v>
      </c>
      <c r="E6" s="1" t="s">
        <v>27</v>
      </c>
      <c r="F6" s="1">
        <v>0.54600000000000004</v>
      </c>
      <c r="G6" s="6">
        <f>F6/0.86</f>
        <v>0.6348837209302326</v>
      </c>
      <c r="H6" s="1" t="s">
        <v>17</v>
      </c>
      <c r="I6" s="1">
        <v>2021</v>
      </c>
    </row>
    <row r="7" spans="1:9" x14ac:dyDescent="0.25">
      <c r="A7" s="1">
        <v>144214</v>
      </c>
      <c r="B7" t="s">
        <v>116</v>
      </c>
      <c r="C7" s="1" t="s">
        <v>98</v>
      </c>
      <c r="D7" s="1">
        <v>1</v>
      </c>
      <c r="E7" s="1" t="s">
        <v>34</v>
      </c>
      <c r="F7" s="1">
        <v>0.86299999999999999</v>
      </c>
      <c r="G7" s="6">
        <f>F7/0.86</f>
        <v>1.0034883720930232</v>
      </c>
      <c r="H7" s="1" t="s">
        <v>17</v>
      </c>
      <c r="I7" s="1">
        <v>2021</v>
      </c>
    </row>
    <row r="8" spans="1:9" x14ac:dyDescent="0.25">
      <c r="A8" s="1">
        <v>122882</v>
      </c>
      <c r="B8" t="s">
        <v>168</v>
      </c>
      <c r="C8" s="1" t="s">
        <v>98</v>
      </c>
      <c r="D8" s="1">
        <v>1</v>
      </c>
      <c r="E8" s="1" t="s">
        <v>13</v>
      </c>
      <c r="F8" s="1">
        <v>0.90200000000000002</v>
      </c>
      <c r="G8" s="6">
        <f>F8/0.86</f>
        <v>1.0488372093023257</v>
      </c>
      <c r="H8" s="1" t="s">
        <v>89</v>
      </c>
      <c r="I8" s="1">
        <v>2021</v>
      </c>
    </row>
    <row r="9" spans="1:9" x14ac:dyDescent="0.25">
      <c r="A9" s="1">
        <v>20689</v>
      </c>
      <c r="B9" t="s">
        <v>217</v>
      </c>
      <c r="C9" s="1" t="s">
        <v>98</v>
      </c>
      <c r="D9" s="1">
        <v>1</v>
      </c>
      <c r="E9" s="1" t="s">
        <v>27</v>
      </c>
      <c r="F9" s="1">
        <v>0.60599999999999998</v>
      </c>
      <c r="G9" s="6">
        <f>F9/0.86</f>
        <v>0.70465116279069762</v>
      </c>
      <c r="H9" s="1" t="s">
        <v>75</v>
      </c>
      <c r="I9" s="1">
        <v>2021</v>
      </c>
    </row>
    <row r="10" spans="1:9" x14ac:dyDescent="0.25">
      <c r="A10" s="1">
        <v>134021</v>
      </c>
      <c r="B10" t="s">
        <v>226</v>
      </c>
      <c r="C10" s="1" t="s">
        <v>98</v>
      </c>
      <c r="D10" s="1">
        <v>1</v>
      </c>
      <c r="E10" s="1" t="s">
        <v>34</v>
      </c>
      <c r="F10" s="1">
        <v>0.60599999999999998</v>
      </c>
      <c r="G10" s="6">
        <f>F10/0.86</f>
        <v>0.70465116279069762</v>
      </c>
      <c r="H10" s="1" t="s">
        <v>89</v>
      </c>
      <c r="I10" s="1">
        <v>2021</v>
      </c>
    </row>
    <row r="11" spans="1:9" x14ac:dyDescent="0.25">
      <c r="A11" s="1">
        <v>131536</v>
      </c>
      <c r="B11" t="s">
        <v>254</v>
      </c>
      <c r="C11" s="1" t="s">
        <v>98</v>
      </c>
      <c r="D11" s="1">
        <v>1</v>
      </c>
      <c r="E11" s="1" t="s">
        <v>41</v>
      </c>
      <c r="F11" s="1">
        <v>0.65200000000000002</v>
      </c>
      <c r="G11" s="6">
        <f>F11/0.86</f>
        <v>0.75813953488372099</v>
      </c>
      <c r="H11" s="1" t="s">
        <v>30</v>
      </c>
      <c r="I11" s="1">
        <v>2018</v>
      </c>
    </row>
    <row r="12" spans="1:9" x14ac:dyDescent="0.25">
      <c r="A12" s="1">
        <v>134771</v>
      </c>
      <c r="B12" t="s">
        <v>308</v>
      </c>
      <c r="C12" s="1" t="s">
        <v>98</v>
      </c>
      <c r="D12" s="1">
        <v>0</v>
      </c>
      <c r="E12" s="1" t="s">
        <v>34</v>
      </c>
      <c r="F12" s="1">
        <v>0.54300000000000004</v>
      </c>
      <c r="G12" s="6">
        <f>F12/0.86</f>
        <v>0.63139534883720938</v>
      </c>
      <c r="H12" s="1" t="s">
        <v>30</v>
      </c>
      <c r="I12" s="1">
        <v>2021</v>
      </c>
    </row>
    <row r="13" spans="1:9" x14ac:dyDescent="0.25">
      <c r="A13" s="1">
        <v>147632</v>
      </c>
      <c r="B13" t="s">
        <v>50</v>
      </c>
      <c r="C13" s="1" t="s">
        <v>329</v>
      </c>
      <c r="D13" s="1">
        <v>1</v>
      </c>
      <c r="E13" s="1" t="s">
        <v>34</v>
      </c>
      <c r="F13" s="1">
        <v>0.52300000000000002</v>
      </c>
      <c r="G13" s="6">
        <f>F13/0.86</f>
        <v>0.60813953488372097</v>
      </c>
      <c r="H13" s="1" t="s">
        <v>30</v>
      </c>
      <c r="I13" s="1">
        <v>2021</v>
      </c>
    </row>
    <row r="14" spans="1:9" x14ac:dyDescent="0.25">
      <c r="A14" s="1">
        <v>147163</v>
      </c>
      <c r="B14" t="s">
        <v>117</v>
      </c>
      <c r="C14" s="1" t="s">
        <v>329</v>
      </c>
      <c r="D14" s="1">
        <v>1</v>
      </c>
      <c r="E14" s="1" t="s">
        <v>34</v>
      </c>
      <c r="F14" s="1">
        <v>0.54600000000000004</v>
      </c>
      <c r="G14" s="6">
        <f>F14/0.86</f>
        <v>0.6348837209302326</v>
      </c>
      <c r="H14" s="1" t="s">
        <v>17</v>
      </c>
      <c r="I14" s="1">
        <v>2021</v>
      </c>
    </row>
    <row r="15" spans="1:9" x14ac:dyDescent="0.25">
      <c r="A15" s="1">
        <v>20827</v>
      </c>
      <c r="B15" t="s">
        <v>120</v>
      </c>
      <c r="C15" s="1" t="s">
        <v>329</v>
      </c>
      <c r="D15" s="1">
        <v>1</v>
      </c>
      <c r="E15" s="1" t="s">
        <v>34</v>
      </c>
      <c r="F15" s="1">
        <v>0.503</v>
      </c>
      <c r="G15" s="6">
        <f>F15/0.86</f>
        <v>0.58488372093023255</v>
      </c>
      <c r="H15" s="1" t="s">
        <v>19</v>
      </c>
      <c r="I15" s="1">
        <v>2021</v>
      </c>
    </row>
    <row r="16" spans="1:9" x14ac:dyDescent="0.25">
      <c r="A16" s="1">
        <v>113736</v>
      </c>
      <c r="B16" t="s">
        <v>140</v>
      </c>
      <c r="C16" s="1" t="s">
        <v>329</v>
      </c>
      <c r="D16" s="1">
        <v>1</v>
      </c>
      <c r="E16" s="2">
        <v>41609</v>
      </c>
      <c r="F16" s="1">
        <v>0.51</v>
      </c>
      <c r="G16" s="6">
        <f>F16/0.86</f>
        <v>0.59302325581395354</v>
      </c>
      <c r="H16" s="1" t="s">
        <v>89</v>
      </c>
    </row>
    <row r="17" spans="1:9" x14ac:dyDescent="0.25">
      <c r="A17" s="1">
        <v>17872</v>
      </c>
      <c r="B17" t="s">
        <v>172</v>
      </c>
      <c r="C17" s="1" t="s">
        <v>329</v>
      </c>
      <c r="D17" s="1">
        <v>1</v>
      </c>
      <c r="E17" s="1" t="s">
        <v>34</v>
      </c>
      <c r="F17" s="1">
        <v>0.46700000000000003</v>
      </c>
      <c r="G17" s="6">
        <f>F17/0.86</f>
        <v>0.5430232558139535</v>
      </c>
      <c r="H17" s="1" t="s">
        <v>19</v>
      </c>
      <c r="I17" s="1">
        <v>2021</v>
      </c>
    </row>
    <row r="18" spans="1:9" x14ac:dyDescent="0.25">
      <c r="A18" s="1">
        <v>20455</v>
      </c>
      <c r="B18" t="s">
        <v>186</v>
      </c>
      <c r="C18" s="1" t="s">
        <v>329</v>
      </c>
      <c r="D18" s="1">
        <v>1</v>
      </c>
      <c r="E18" s="1" t="s">
        <v>41</v>
      </c>
      <c r="F18" s="1">
        <v>0.45600000000000002</v>
      </c>
      <c r="G18" s="6">
        <f>F18/0.86</f>
        <v>0.53023255813953496</v>
      </c>
      <c r="H18" s="1" t="s">
        <v>37</v>
      </c>
      <c r="I18" s="1">
        <v>2018</v>
      </c>
    </row>
    <row r="19" spans="1:9" x14ac:dyDescent="0.25">
      <c r="A19" s="1">
        <v>142772</v>
      </c>
      <c r="B19" t="s">
        <v>194</v>
      </c>
      <c r="C19" s="1" t="s">
        <v>329</v>
      </c>
      <c r="D19" s="1">
        <v>1</v>
      </c>
      <c r="E19" s="1" t="s">
        <v>34</v>
      </c>
      <c r="F19" s="1">
        <v>0.57799999999999996</v>
      </c>
      <c r="G19" s="6">
        <f>F19/0.86</f>
        <v>0.67209302325581388</v>
      </c>
      <c r="H19" s="1" t="s">
        <v>17</v>
      </c>
      <c r="I19" s="1">
        <v>2021</v>
      </c>
    </row>
    <row r="20" spans="1:9" x14ac:dyDescent="0.25">
      <c r="A20" s="1">
        <v>20486</v>
      </c>
      <c r="B20" t="s">
        <v>204</v>
      </c>
      <c r="C20" s="1" t="s">
        <v>329</v>
      </c>
      <c r="D20" s="1">
        <v>1</v>
      </c>
      <c r="E20" s="1" t="s">
        <v>32</v>
      </c>
      <c r="F20" s="1">
        <v>0.50600000000000001</v>
      </c>
      <c r="G20" s="6">
        <f>F20/0.86</f>
        <v>0.58837209302325588</v>
      </c>
      <c r="H20" s="1" t="s">
        <v>11</v>
      </c>
      <c r="I20" s="1">
        <v>2021</v>
      </c>
    </row>
    <row r="21" spans="1:9" x14ac:dyDescent="0.25">
      <c r="A21" s="1">
        <v>11980</v>
      </c>
      <c r="B21" t="s">
        <v>241</v>
      </c>
      <c r="C21" s="1" t="s">
        <v>329</v>
      </c>
      <c r="D21" s="1">
        <v>1</v>
      </c>
      <c r="E21" s="1" t="s">
        <v>34</v>
      </c>
      <c r="F21" s="1">
        <v>0.50800000000000001</v>
      </c>
      <c r="G21" s="6">
        <f>F21/0.86</f>
        <v>0.59069767441860466</v>
      </c>
      <c r="H21" s="1" t="s">
        <v>30</v>
      </c>
      <c r="I21" s="1">
        <v>2021</v>
      </c>
    </row>
    <row r="22" spans="1:9" x14ac:dyDescent="0.25">
      <c r="A22" s="1">
        <v>134568</v>
      </c>
      <c r="B22" t="s">
        <v>245</v>
      </c>
      <c r="C22" s="1" t="s">
        <v>329</v>
      </c>
      <c r="D22" s="1">
        <v>1</v>
      </c>
      <c r="E22" s="1" t="s">
        <v>32</v>
      </c>
      <c r="F22" s="1">
        <v>0.57599999999999996</v>
      </c>
      <c r="G22" s="6">
        <f>F22/0.86</f>
        <v>0.66976744186046511</v>
      </c>
      <c r="H22" s="1" t="s">
        <v>30</v>
      </c>
      <c r="I22" s="1">
        <v>2018</v>
      </c>
    </row>
    <row r="23" spans="1:9" x14ac:dyDescent="0.25">
      <c r="A23" s="1">
        <v>142827</v>
      </c>
      <c r="B23" t="s">
        <v>246</v>
      </c>
      <c r="C23" s="1" t="s">
        <v>329</v>
      </c>
      <c r="D23" s="1">
        <v>1</v>
      </c>
      <c r="E23" s="1" t="s">
        <v>34</v>
      </c>
      <c r="F23" s="1">
        <v>0.54100000000000004</v>
      </c>
      <c r="G23" s="6">
        <f>F23/0.86</f>
        <v>0.62906976744186049</v>
      </c>
      <c r="H23" s="1" t="s">
        <v>30</v>
      </c>
      <c r="I23" s="1">
        <v>2021</v>
      </c>
    </row>
    <row r="24" spans="1:9" x14ac:dyDescent="0.25">
      <c r="A24" s="1">
        <v>20448</v>
      </c>
      <c r="B24" t="s">
        <v>271</v>
      </c>
      <c r="C24" s="1" t="s">
        <v>329</v>
      </c>
      <c r="D24" s="1">
        <v>1</v>
      </c>
      <c r="E24" s="1" t="s">
        <v>32</v>
      </c>
      <c r="F24" s="1">
        <v>0.497</v>
      </c>
      <c r="G24" s="6">
        <f>F24/0.86</f>
        <v>0.57790697674418601</v>
      </c>
      <c r="H24" s="1" t="s">
        <v>14</v>
      </c>
      <c r="I24" s="1">
        <v>2019</v>
      </c>
    </row>
    <row r="25" spans="1:9" x14ac:dyDescent="0.25">
      <c r="A25" s="1">
        <v>112177</v>
      </c>
      <c r="B25" t="s">
        <v>309</v>
      </c>
      <c r="C25" s="1" t="s">
        <v>329</v>
      </c>
      <c r="D25" s="1">
        <v>1</v>
      </c>
      <c r="E25" s="1" t="s">
        <v>34</v>
      </c>
      <c r="F25" s="1">
        <v>0.58599999999999997</v>
      </c>
      <c r="G25" s="6">
        <f>F25/0.86</f>
        <v>0.68139534883720931</v>
      </c>
      <c r="H25" s="1" t="s">
        <v>30</v>
      </c>
      <c r="I25" s="1">
        <v>2021</v>
      </c>
    </row>
    <row r="26" spans="1:9" x14ac:dyDescent="0.25">
      <c r="A26" s="1">
        <v>118316</v>
      </c>
      <c r="B26" t="s">
        <v>314</v>
      </c>
      <c r="C26" s="1" t="s">
        <v>45</v>
      </c>
      <c r="D26" s="1">
        <v>0</v>
      </c>
      <c r="E26" s="1" t="s">
        <v>41</v>
      </c>
      <c r="F26" s="1">
        <v>0.27600000000000002</v>
      </c>
      <c r="G26" s="6">
        <f>F26/0.86</f>
        <v>0.32093023255813957</v>
      </c>
      <c r="H26" s="1" t="s">
        <v>17</v>
      </c>
      <c r="I26" s="1">
        <v>2016</v>
      </c>
    </row>
    <row r="27" spans="1:9" x14ac:dyDescent="0.25">
      <c r="A27" s="1">
        <v>20466</v>
      </c>
      <c r="B27" t="s">
        <v>28</v>
      </c>
      <c r="C27" s="1" t="s">
        <v>45</v>
      </c>
      <c r="D27" s="1">
        <v>1</v>
      </c>
      <c r="E27" s="1" t="s">
        <v>34</v>
      </c>
      <c r="F27" s="1">
        <v>0.33</v>
      </c>
      <c r="G27" s="6">
        <f>F27/0.86</f>
        <v>0.38372093023255816</v>
      </c>
      <c r="H27" s="1" t="s">
        <v>30</v>
      </c>
      <c r="I27" s="1">
        <v>2021</v>
      </c>
    </row>
    <row r="28" spans="1:9" x14ac:dyDescent="0.25">
      <c r="A28" s="1">
        <v>20452</v>
      </c>
      <c r="B28" t="s">
        <v>47</v>
      </c>
      <c r="C28" s="1" t="s">
        <v>45</v>
      </c>
      <c r="D28" s="1">
        <v>1</v>
      </c>
      <c r="E28" s="1" t="s">
        <v>13</v>
      </c>
      <c r="F28" s="1">
        <v>0.36599999999999999</v>
      </c>
      <c r="G28" s="6">
        <f>F28/0.86</f>
        <v>0.42558139534883721</v>
      </c>
      <c r="H28" s="1" t="s">
        <v>37</v>
      </c>
      <c r="I28" s="1">
        <v>2021</v>
      </c>
    </row>
    <row r="29" spans="1:9" x14ac:dyDescent="0.25">
      <c r="A29" s="1">
        <v>20952</v>
      </c>
      <c r="B29" t="s">
        <v>52</v>
      </c>
      <c r="C29" s="1" t="s">
        <v>45</v>
      </c>
      <c r="D29" s="1">
        <v>1</v>
      </c>
      <c r="E29" s="1" t="s">
        <v>34</v>
      </c>
      <c r="F29" s="1">
        <v>0.32400000000000001</v>
      </c>
      <c r="G29" s="6">
        <f>F29/0.86</f>
        <v>0.37674418604651166</v>
      </c>
      <c r="H29" s="1" t="s">
        <v>14</v>
      </c>
      <c r="I29" s="1">
        <v>2021</v>
      </c>
    </row>
    <row r="30" spans="1:9" x14ac:dyDescent="0.25">
      <c r="A30" s="1">
        <v>125118</v>
      </c>
      <c r="B30" t="s">
        <v>55</v>
      </c>
      <c r="C30" s="1" t="s">
        <v>45</v>
      </c>
      <c r="D30" s="1">
        <v>0</v>
      </c>
      <c r="E30" s="3">
        <v>44082</v>
      </c>
      <c r="F30" s="1">
        <v>0.26900000000000002</v>
      </c>
      <c r="G30" s="6">
        <f>F30/0.86</f>
        <v>0.31279069767441864</v>
      </c>
      <c r="H30" s="1" t="s">
        <v>30</v>
      </c>
    </row>
    <row r="31" spans="1:9" x14ac:dyDescent="0.25">
      <c r="A31" s="1">
        <v>148206</v>
      </c>
      <c r="B31" t="s">
        <v>62</v>
      </c>
      <c r="C31" s="1" t="s">
        <v>45</v>
      </c>
      <c r="D31" s="1">
        <v>1</v>
      </c>
      <c r="E31" s="1" t="s">
        <v>34</v>
      </c>
      <c r="F31" s="1">
        <v>0.35399999999999998</v>
      </c>
      <c r="G31" s="6">
        <f>F31/0.86</f>
        <v>0.41162790697674417</v>
      </c>
      <c r="H31" s="1" t="s">
        <v>17</v>
      </c>
      <c r="I31" s="1">
        <v>2021</v>
      </c>
    </row>
    <row r="32" spans="1:9" x14ac:dyDescent="0.25">
      <c r="A32" s="1">
        <v>137527</v>
      </c>
      <c r="B32" t="s">
        <v>63</v>
      </c>
      <c r="C32" s="1" t="s">
        <v>45</v>
      </c>
      <c r="D32" s="1">
        <v>1</v>
      </c>
      <c r="E32" s="1" t="s">
        <v>34</v>
      </c>
      <c r="F32" s="1">
        <v>0.40699999999999997</v>
      </c>
      <c r="G32" s="6">
        <f>F32/0.86</f>
        <v>0.47325581395348837</v>
      </c>
      <c r="H32" s="1" t="s">
        <v>14</v>
      </c>
      <c r="I32" s="1">
        <v>2021</v>
      </c>
    </row>
    <row r="33" spans="1:9" x14ac:dyDescent="0.25">
      <c r="A33" s="1">
        <v>21170</v>
      </c>
      <c r="B33" t="s">
        <v>64</v>
      </c>
      <c r="C33" s="1" t="s">
        <v>45</v>
      </c>
      <c r="D33" s="1">
        <v>1</v>
      </c>
      <c r="E33" s="3">
        <v>44050</v>
      </c>
      <c r="F33" s="1">
        <v>0.35599999999999998</v>
      </c>
      <c r="G33" s="6">
        <f>F33/0.86</f>
        <v>0.413953488372093</v>
      </c>
      <c r="H33" s="1" t="s">
        <v>37</v>
      </c>
    </row>
    <row r="34" spans="1:9" x14ac:dyDescent="0.25">
      <c r="A34" s="1">
        <v>20436</v>
      </c>
      <c r="B34" t="s">
        <v>70</v>
      </c>
      <c r="C34" s="1" t="s">
        <v>45</v>
      </c>
      <c r="D34" s="1">
        <v>1</v>
      </c>
      <c r="E34" s="1" t="s">
        <v>21</v>
      </c>
      <c r="F34" s="1">
        <v>0.318</v>
      </c>
      <c r="G34" s="6">
        <f>F34/0.86</f>
        <v>0.36976744186046512</v>
      </c>
      <c r="H34" s="1" t="s">
        <v>17</v>
      </c>
      <c r="I34" s="1">
        <v>2019</v>
      </c>
    </row>
    <row r="35" spans="1:9" x14ac:dyDescent="0.25">
      <c r="A35" s="1">
        <v>112087</v>
      </c>
      <c r="B35" t="s">
        <v>82</v>
      </c>
      <c r="C35" s="1" t="s">
        <v>45</v>
      </c>
      <c r="D35" s="1">
        <v>1</v>
      </c>
      <c r="E35" s="1" t="s">
        <v>34</v>
      </c>
      <c r="F35" s="1">
        <v>0.36399999999999999</v>
      </c>
      <c r="G35" s="6">
        <f>F35/0.86</f>
        <v>0.42325581395348838</v>
      </c>
      <c r="H35" s="1" t="s">
        <v>14</v>
      </c>
      <c r="I35" s="1">
        <v>2021</v>
      </c>
    </row>
    <row r="36" spans="1:9" x14ac:dyDescent="0.25">
      <c r="A36" s="1">
        <v>20843</v>
      </c>
      <c r="B36" t="s">
        <v>91</v>
      </c>
      <c r="C36" s="1" t="s">
        <v>45</v>
      </c>
      <c r="D36" s="1">
        <v>1</v>
      </c>
      <c r="E36" s="3">
        <v>44113</v>
      </c>
      <c r="F36" s="1">
        <v>0.35699999999999998</v>
      </c>
      <c r="G36" s="6">
        <f>F36/0.86</f>
        <v>0.41511627906976745</v>
      </c>
      <c r="H36" s="1" t="s">
        <v>23</v>
      </c>
    </row>
    <row r="37" spans="1:9" x14ac:dyDescent="0.25">
      <c r="A37" s="1">
        <v>118300</v>
      </c>
      <c r="B37" t="s">
        <v>94</v>
      </c>
      <c r="C37" s="1" t="s">
        <v>45</v>
      </c>
      <c r="D37" s="1">
        <v>1</v>
      </c>
      <c r="E37" s="1" t="s">
        <v>34</v>
      </c>
      <c r="F37" s="1">
        <v>0.44500000000000001</v>
      </c>
      <c r="G37" s="6">
        <f>F37/0.86</f>
        <v>0.51744186046511631</v>
      </c>
      <c r="H37" s="1" t="s">
        <v>30</v>
      </c>
      <c r="I37" s="1">
        <v>2021</v>
      </c>
    </row>
    <row r="38" spans="1:9" x14ac:dyDescent="0.25">
      <c r="A38" s="1">
        <v>132616</v>
      </c>
      <c r="B38" t="s">
        <v>109</v>
      </c>
      <c r="C38" s="1" t="s">
        <v>45</v>
      </c>
      <c r="D38" s="1">
        <v>0</v>
      </c>
      <c r="E38" s="1" t="s">
        <v>34</v>
      </c>
      <c r="F38" s="1">
        <v>0.29699999999999999</v>
      </c>
      <c r="G38" s="6">
        <f>F38/0.86</f>
        <v>0.34534883720930232</v>
      </c>
      <c r="H38" s="1" t="s">
        <v>17</v>
      </c>
      <c r="I38" s="1">
        <v>2021</v>
      </c>
    </row>
    <row r="39" spans="1:9" x14ac:dyDescent="0.25">
      <c r="A39" s="1">
        <v>102480</v>
      </c>
      <c r="B39" t="s">
        <v>330</v>
      </c>
      <c r="C39" s="1" t="s">
        <v>45</v>
      </c>
      <c r="D39" s="1">
        <v>1</v>
      </c>
      <c r="E39" s="1" t="s">
        <v>34</v>
      </c>
      <c r="F39" s="1">
        <v>0.34499999999999997</v>
      </c>
      <c r="G39" s="6">
        <f>F39/0.86</f>
        <v>0.40116279069767441</v>
      </c>
      <c r="H39" s="1" t="s">
        <v>30</v>
      </c>
      <c r="I39" s="1">
        <v>2021</v>
      </c>
    </row>
    <row r="40" spans="1:9" x14ac:dyDescent="0.25">
      <c r="A40" s="1">
        <v>145195</v>
      </c>
      <c r="B40" t="s">
        <v>115</v>
      </c>
      <c r="C40" s="1" t="s">
        <v>45</v>
      </c>
      <c r="D40" s="1">
        <v>1</v>
      </c>
      <c r="E40" s="1" t="s">
        <v>34</v>
      </c>
      <c r="F40" s="1">
        <v>0.44</v>
      </c>
      <c r="G40" s="6">
        <f>F40/0.86</f>
        <v>0.51162790697674421</v>
      </c>
      <c r="H40" s="1" t="s">
        <v>17</v>
      </c>
      <c r="I40" s="1">
        <v>2021</v>
      </c>
    </row>
    <row r="41" spans="1:9" x14ac:dyDescent="0.25">
      <c r="A41" s="1">
        <v>20682</v>
      </c>
      <c r="B41" t="s">
        <v>121</v>
      </c>
      <c r="C41" s="1" t="s">
        <v>45</v>
      </c>
      <c r="D41" s="1">
        <v>1</v>
      </c>
      <c r="E41" s="1" t="s">
        <v>34</v>
      </c>
      <c r="F41" s="1">
        <v>0.35599999999999998</v>
      </c>
      <c r="G41" s="6">
        <f>F41/0.86</f>
        <v>0.413953488372093</v>
      </c>
      <c r="H41" s="1" t="s">
        <v>19</v>
      </c>
      <c r="I41" s="1">
        <v>2021</v>
      </c>
    </row>
    <row r="42" spans="1:9" x14ac:dyDescent="0.25">
      <c r="A42" s="1">
        <v>21027</v>
      </c>
      <c r="B42" t="s">
        <v>124</v>
      </c>
      <c r="C42" s="1" t="s">
        <v>45</v>
      </c>
      <c r="D42" s="1">
        <v>1</v>
      </c>
      <c r="E42" s="1" t="s">
        <v>21</v>
      </c>
      <c r="F42" s="1">
        <v>0.33</v>
      </c>
      <c r="G42" s="6">
        <f>F42/0.86</f>
        <v>0.38372093023255816</v>
      </c>
      <c r="H42" s="1" t="s">
        <v>30</v>
      </c>
      <c r="I42" s="1">
        <v>2021</v>
      </c>
    </row>
    <row r="43" spans="1:9" x14ac:dyDescent="0.25">
      <c r="A43" s="1">
        <v>20733</v>
      </c>
      <c r="B43" t="s">
        <v>125</v>
      </c>
      <c r="C43" s="1" t="s">
        <v>45</v>
      </c>
      <c r="D43" s="1">
        <v>1</v>
      </c>
      <c r="E43" s="1" t="s">
        <v>10</v>
      </c>
      <c r="F43" s="1">
        <v>0.36</v>
      </c>
      <c r="G43" s="6">
        <f>F43/0.86</f>
        <v>0.41860465116279066</v>
      </c>
      <c r="H43" s="1" t="s">
        <v>75</v>
      </c>
      <c r="I43" s="1">
        <v>2017</v>
      </c>
    </row>
    <row r="44" spans="1:9" x14ac:dyDescent="0.25">
      <c r="A44" s="1">
        <v>20454</v>
      </c>
      <c r="B44" t="s">
        <v>141</v>
      </c>
      <c r="C44" s="1" t="s">
        <v>45</v>
      </c>
      <c r="D44" s="1">
        <v>1</v>
      </c>
      <c r="E44" s="1" t="s">
        <v>34</v>
      </c>
      <c r="F44" s="1">
        <v>0.36499999999999999</v>
      </c>
      <c r="G44" s="6">
        <f>F44/0.86</f>
        <v>0.42441860465116277</v>
      </c>
      <c r="H44" s="1" t="s">
        <v>17</v>
      </c>
      <c r="I44" s="1">
        <v>2021</v>
      </c>
    </row>
    <row r="45" spans="1:9" x14ac:dyDescent="0.25">
      <c r="A45" s="1">
        <v>149165</v>
      </c>
      <c r="B45" t="s">
        <v>145</v>
      </c>
      <c r="C45" s="1" t="s">
        <v>45</v>
      </c>
      <c r="D45" s="1">
        <v>1</v>
      </c>
      <c r="E45" s="1" t="s">
        <v>27</v>
      </c>
      <c r="F45" s="1">
        <v>0.41099999999999998</v>
      </c>
      <c r="G45" s="6">
        <f>F45/0.86</f>
        <v>0.47790697674418603</v>
      </c>
      <c r="H45" s="1" t="s">
        <v>30</v>
      </c>
      <c r="I45" s="1">
        <v>2019</v>
      </c>
    </row>
    <row r="46" spans="1:9" x14ac:dyDescent="0.25">
      <c r="A46" s="1">
        <v>20963</v>
      </c>
      <c r="B46" t="s">
        <v>146</v>
      </c>
      <c r="C46" s="1" t="s">
        <v>45</v>
      </c>
      <c r="D46" s="1">
        <v>1</v>
      </c>
      <c r="E46" s="1" t="s">
        <v>34</v>
      </c>
      <c r="F46" s="1">
        <v>0.312</v>
      </c>
      <c r="G46" s="6">
        <f>F46/0.86</f>
        <v>0.36279069767441863</v>
      </c>
      <c r="H46" s="1" t="s">
        <v>11</v>
      </c>
      <c r="I46" s="1">
        <v>2021</v>
      </c>
    </row>
    <row r="47" spans="1:9" x14ac:dyDescent="0.25">
      <c r="A47" s="1">
        <v>122881</v>
      </c>
      <c r="B47" t="s">
        <v>151</v>
      </c>
      <c r="C47" s="1" t="s">
        <v>45</v>
      </c>
      <c r="D47" s="1">
        <v>0</v>
      </c>
      <c r="E47" s="1" t="s">
        <v>10</v>
      </c>
      <c r="F47" s="1">
        <v>0.28100000000000003</v>
      </c>
      <c r="G47" s="6">
        <f>F47/0.86</f>
        <v>0.32674418604651168</v>
      </c>
      <c r="H47" s="1" t="s">
        <v>23</v>
      </c>
      <c r="I47" s="1">
        <v>2021</v>
      </c>
    </row>
    <row r="48" spans="1:9" x14ac:dyDescent="0.25">
      <c r="A48" s="1">
        <v>160237</v>
      </c>
      <c r="B48" t="s">
        <v>152</v>
      </c>
      <c r="C48" s="1" t="s">
        <v>45</v>
      </c>
      <c r="D48" s="1">
        <v>1</v>
      </c>
      <c r="E48" s="1" t="s">
        <v>34</v>
      </c>
      <c r="F48" s="1">
        <v>0.317</v>
      </c>
      <c r="G48" s="6">
        <f>F48/0.86</f>
        <v>0.36860465116279073</v>
      </c>
      <c r="H48" s="1" t="s">
        <v>75</v>
      </c>
      <c r="I48" s="1">
        <v>2021</v>
      </c>
    </row>
    <row r="49" spans="1:9" x14ac:dyDescent="0.25">
      <c r="A49" s="1">
        <v>13328</v>
      </c>
      <c r="B49" t="s">
        <v>331</v>
      </c>
      <c r="C49" s="1" t="s">
        <v>45</v>
      </c>
      <c r="D49" s="1">
        <v>1</v>
      </c>
      <c r="E49" s="3">
        <v>44145</v>
      </c>
      <c r="F49" s="1">
        <v>0.33900000000000002</v>
      </c>
      <c r="G49" s="6">
        <f>F49/0.86</f>
        <v>0.39418604651162792</v>
      </c>
      <c r="H49" s="1" t="s">
        <v>30</v>
      </c>
    </row>
    <row r="50" spans="1:9" x14ac:dyDescent="0.25">
      <c r="A50" s="1">
        <v>12031</v>
      </c>
      <c r="B50" t="s">
        <v>155</v>
      </c>
      <c r="C50" s="1" t="s">
        <v>45</v>
      </c>
      <c r="D50" s="1">
        <v>1</v>
      </c>
      <c r="E50" s="1" t="s">
        <v>34</v>
      </c>
      <c r="F50" s="1">
        <v>0.36599999999999999</v>
      </c>
      <c r="G50" s="6">
        <f>F50/0.86</f>
        <v>0.42558139534883721</v>
      </c>
      <c r="H50" s="1" t="s">
        <v>17</v>
      </c>
      <c r="I50" s="1">
        <v>2021</v>
      </c>
    </row>
    <row r="51" spans="1:9" x14ac:dyDescent="0.25">
      <c r="A51" s="1">
        <v>129440</v>
      </c>
      <c r="B51" t="s">
        <v>165</v>
      </c>
      <c r="C51" s="1" t="s">
        <v>45</v>
      </c>
      <c r="D51" s="1">
        <v>1</v>
      </c>
      <c r="E51" s="1" t="s">
        <v>34</v>
      </c>
      <c r="F51" s="1">
        <v>0.311</v>
      </c>
      <c r="G51" s="6">
        <f>F51/0.86</f>
        <v>0.36162790697674418</v>
      </c>
      <c r="H51" s="1" t="s">
        <v>37</v>
      </c>
      <c r="I51" s="1">
        <v>2021</v>
      </c>
    </row>
    <row r="52" spans="1:9" x14ac:dyDescent="0.25">
      <c r="A52" s="1">
        <v>114084</v>
      </c>
      <c r="B52" t="s">
        <v>170</v>
      </c>
      <c r="C52" s="1" t="s">
        <v>45</v>
      </c>
      <c r="D52" s="1">
        <v>0</v>
      </c>
      <c r="E52" s="2">
        <v>41609</v>
      </c>
      <c r="F52" s="1">
        <v>0.253</v>
      </c>
      <c r="G52" s="6">
        <f>F52/0.86</f>
        <v>0.29418604651162794</v>
      </c>
      <c r="H52" s="1" t="s">
        <v>11</v>
      </c>
      <c r="I52" s="1">
        <v>2019</v>
      </c>
    </row>
    <row r="53" spans="1:9" x14ac:dyDescent="0.25">
      <c r="A53" s="1">
        <v>103648</v>
      </c>
      <c r="B53" t="s">
        <v>188</v>
      </c>
      <c r="C53" s="1" t="s">
        <v>45</v>
      </c>
      <c r="D53" s="1">
        <v>1</v>
      </c>
      <c r="E53" s="3">
        <v>44176</v>
      </c>
      <c r="F53" s="1">
        <v>0.373</v>
      </c>
      <c r="G53" s="6">
        <f>F53/0.86</f>
        <v>0.43372093023255814</v>
      </c>
      <c r="H53" s="1" t="s">
        <v>89</v>
      </c>
      <c r="I53" s="1">
        <v>2021</v>
      </c>
    </row>
    <row r="54" spans="1:9" x14ac:dyDescent="0.25">
      <c r="A54" s="1">
        <v>132612</v>
      </c>
      <c r="B54" t="s">
        <v>193</v>
      </c>
      <c r="C54" s="1" t="s">
        <v>45</v>
      </c>
      <c r="D54" s="1">
        <v>1</v>
      </c>
      <c r="E54" s="1" t="s">
        <v>34</v>
      </c>
      <c r="F54" s="1">
        <v>0.38700000000000001</v>
      </c>
      <c r="G54" s="6">
        <f>F54/0.86</f>
        <v>0.45</v>
      </c>
      <c r="H54" s="1" t="s">
        <v>19</v>
      </c>
      <c r="I54" s="1">
        <v>2021</v>
      </c>
    </row>
    <row r="55" spans="1:9" x14ac:dyDescent="0.25">
      <c r="A55" s="1">
        <v>20758</v>
      </c>
      <c r="B55" t="s">
        <v>214</v>
      </c>
      <c r="C55" s="1" t="s">
        <v>45</v>
      </c>
      <c r="D55" s="1">
        <v>1</v>
      </c>
      <c r="E55" s="1" t="s">
        <v>13</v>
      </c>
      <c r="F55" s="1">
        <v>0.374</v>
      </c>
      <c r="G55" s="6">
        <f>F55/0.86</f>
        <v>0.43488372093023259</v>
      </c>
      <c r="H55" s="1" t="s">
        <v>37</v>
      </c>
      <c r="I55" s="1">
        <v>2021</v>
      </c>
    </row>
    <row r="56" spans="1:9" x14ac:dyDescent="0.25">
      <c r="A56" s="1">
        <v>20480</v>
      </c>
      <c r="B56" t="s">
        <v>218</v>
      </c>
      <c r="C56" s="1" t="s">
        <v>45</v>
      </c>
      <c r="D56" s="1">
        <v>0</v>
      </c>
      <c r="E56" s="1" t="s">
        <v>34</v>
      </c>
      <c r="F56" s="1">
        <v>0.253</v>
      </c>
      <c r="G56" s="6">
        <f>F56/0.86</f>
        <v>0.29418604651162794</v>
      </c>
      <c r="H56" s="1" t="s">
        <v>75</v>
      </c>
      <c r="I56" s="1">
        <v>2021</v>
      </c>
    </row>
    <row r="57" spans="1:9" x14ac:dyDescent="0.25">
      <c r="A57" s="1">
        <v>112163</v>
      </c>
      <c r="B57" t="s">
        <v>219</v>
      </c>
      <c r="C57" s="1" t="s">
        <v>45</v>
      </c>
      <c r="D57" s="1">
        <v>1</v>
      </c>
      <c r="E57" s="1" t="s">
        <v>32</v>
      </c>
      <c r="F57" s="1">
        <v>0.39800000000000002</v>
      </c>
      <c r="G57" s="6">
        <f>F57/0.86</f>
        <v>0.46279069767441866</v>
      </c>
      <c r="H57" s="1" t="s">
        <v>30</v>
      </c>
      <c r="I57" s="1">
        <v>2018</v>
      </c>
    </row>
    <row r="58" spans="1:9" x14ac:dyDescent="0.25">
      <c r="A58" s="1">
        <v>141239</v>
      </c>
      <c r="B58" t="s">
        <v>332</v>
      </c>
      <c r="C58" s="1" t="s">
        <v>45</v>
      </c>
      <c r="D58" s="1">
        <v>1</v>
      </c>
      <c r="E58" s="1" t="s">
        <v>10</v>
      </c>
      <c r="F58" s="1">
        <v>0.38900000000000001</v>
      </c>
      <c r="G58" s="6">
        <f>F58/0.86</f>
        <v>0.45232558139534884</v>
      </c>
      <c r="H58" s="1" t="s">
        <v>11</v>
      </c>
      <c r="I58" s="1">
        <v>2019</v>
      </c>
    </row>
    <row r="59" spans="1:9" x14ac:dyDescent="0.25">
      <c r="A59" s="1">
        <v>142259</v>
      </c>
      <c r="B59" t="s">
        <v>334</v>
      </c>
      <c r="C59" s="1" t="s">
        <v>45</v>
      </c>
      <c r="D59" s="1">
        <v>1</v>
      </c>
      <c r="E59" s="1" t="s">
        <v>10</v>
      </c>
      <c r="F59" s="1">
        <v>0.34200000000000003</v>
      </c>
      <c r="G59" s="6">
        <f>F59/0.86</f>
        <v>0.39767441860465119</v>
      </c>
      <c r="H59" s="1" t="s">
        <v>17</v>
      </c>
      <c r="I59" s="1">
        <v>2021</v>
      </c>
    </row>
    <row r="60" spans="1:9" x14ac:dyDescent="0.25">
      <c r="A60" s="1">
        <v>20690</v>
      </c>
      <c r="B60" t="s">
        <v>262</v>
      </c>
      <c r="C60" s="1" t="s">
        <v>45</v>
      </c>
      <c r="D60" s="1">
        <v>1</v>
      </c>
      <c r="E60" s="1" t="s">
        <v>34</v>
      </c>
      <c r="F60" s="1">
        <v>0.33100000000000002</v>
      </c>
      <c r="G60" s="6">
        <f>F60/0.86</f>
        <v>0.3848837209302326</v>
      </c>
      <c r="H60" s="1" t="s">
        <v>30</v>
      </c>
      <c r="I60" s="1">
        <v>2021</v>
      </c>
    </row>
    <row r="61" spans="1:9" x14ac:dyDescent="0.25">
      <c r="A61" s="1">
        <v>21261</v>
      </c>
      <c r="B61" t="s">
        <v>273</v>
      </c>
      <c r="C61" s="1" t="s">
        <v>45</v>
      </c>
      <c r="D61" s="1">
        <v>1</v>
      </c>
      <c r="E61" s="1" t="s">
        <v>21</v>
      </c>
      <c r="F61" s="1">
        <v>0.42699999999999999</v>
      </c>
      <c r="G61" s="6">
        <f>F61/0.86</f>
        <v>0.49651162790697673</v>
      </c>
      <c r="H61" s="1" t="s">
        <v>89</v>
      </c>
      <c r="I61" s="1">
        <v>2021</v>
      </c>
    </row>
    <row r="62" spans="1:9" x14ac:dyDescent="0.25">
      <c r="A62" s="1">
        <v>14074</v>
      </c>
      <c r="B62" t="s">
        <v>274</v>
      </c>
      <c r="C62" s="1" t="s">
        <v>45</v>
      </c>
      <c r="D62" s="1">
        <v>1</v>
      </c>
      <c r="E62" s="2">
        <v>41609</v>
      </c>
      <c r="F62" s="1">
        <v>0.435</v>
      </c>
      <c r="G62" s="6">
        <f>F62/0.86</f>
        <v>0.5058139534883721</v>
      </c>
      <c r="H62" s="1" t="s">
        <v>37</v>
      </c>
    </row>
    <row r="63" spans="1:9" x14ac:dyDescent="0.25">
      <c r="A63" s="1">
        <v>20451</v>
      </c>
      <c r="B63" t="s">
        <v>284</v>
      </c>
      <c r="C63" s="1" t="s">
        <v>45</v>
      </c>
      <c r="D63" s="1">
        <v>1</v>
      </c>
      <c r="E63" s="1" t="s">
        <v>27</v>
      </c>
      <c r="F63" s="1">
        <v>0.38300000000000001</v>
      </c>
      <c r="G63" s="6">
        <f>F63/0.86</f>
        <v>0.44534883720930235</v>
      </c>
      <c r="H63" s="1" t="s">
        <v>14</v>
      </c>
      <c r="I63" s="1">
        <v>2021</v>
      </c>
    </row>
    <row r="64" spans="1:9" x14ac:dyDescent="0.25">
      <c r="A64" s="1">
        <v>102473</v>
      </c>
      <c r="B64" t="s">
        <v>285</v>
      </c>
      <c r="C64" s="1" t="s">
        <v>45</v>
      </c>
      <c r="D64" s="1">
        <v>0</v>
      </c>
      <c r="E64" s="3">
        <v>44176</v>
      </c>
      <c r="F64" s="1">
        <v>0.28899999999999998</v>
      </c>
      <c r="G64" s="6">
        <f>F64/0.86</f>
        <v>0.33604651162790694</v>
      </c>
      <c r="H64" s="1" t="s">
        <v>14</v>
      </c>
      <c r="I64" s="1">
        <v>2021</v>
      </c>
    </row>
    <row r="65" spans="1:9" x14ac:dyDescent="0.25">
      <c r="A65" s="1">
        <v>11988</v>
      </c>
      <c r="B65" t="s">
        <v>60</v>
      </c>
      <c r="C65" s="1" t="s">
        <v>29</v>
      </c>
      <c r="D65" s="1">
        <v>1</v>
      </c>
      <c r="E65" s="3">
        <v>44050</v>
      </c>
      <c r="F65" s="1">
        <v>0.28599999999999998</v>
      </c>
      <c r="G65" s="6">
        <f>F65/0.86</f>
        <v>0.33255813953488372</v>
      </c>
      <c r="H65" s="1" t="s">
        <v>11</v>
      </c>
      <c r="I65" s="1">
        <v>2019</v>
      </c>
    </row>
    <row r="66" spans="1:9" x14ac:dyDescent="0.25">
      <c r="A66" s="1">
        <v>127112</v>
      </c>
      <c r="B66" t="s">
        <v>66</v>
      </c>
      <c r="C66" s="1" t="s">
        <v>29</v>
      </c>
      <c r="D66" s="1">
        <v>1</v>
      </c>
      <c r="E66" s="1" t="s">
        <v>10</v>
      </c>
      <c r="F66" s="1">
        <v>0.28000000000000003</v>
      </c>
      <c r="G66" s="6">
        <f>F66/0.86</f>
        <v>0.32558139534883723</v>
      </c>
      <c r="H66" s="1" t="s">
        <v>19</v>
      </c>
      <c r="I66" s="1">
        <v>2021</v>
      </c>
    </row>
    <row r="67" spans="1:9" x14ac:dyDescent="0.25">
      <c r="A67" s="1">
        <v>145188</v>
      </c>
      <c r="B67" t="s">
        <v>68</v>
      </c>
      <c r="C67" s="1" t="s">
        <v>29</v>
      </c>
      <c r="D67" s="1">
        <v>1</v>
      </c>
      <c r="E67" s="1" t="s">
        <v>27</v>
      </c>
      <c r="F67" s="1">
        <v>0.247</v>
      </c>
      <c r="G67" s="6">
        <f>F67/0.86</f>
        <v>0.28720930232558139</v>
      </c>
      <c r="H67" s="1" t="s">
        <v>30</v>
      </c>
      <c r="I67" s="1">
        <v>2021</v>
      </c>
    </row>
    <row r="68" spans="1:9" x14ac:dyDescent="0.25">
      <c r="A68" s="1">
        <v>138898</v>
      </c>
      <c r="B68" t="s">
        <v>80</v>
      </c>
      <c r="C68" s="1" t="s">
        <v>29</v>
      </c>
      <c r="D68" s="1">
        <v>1</v>
      </c>
      <c r="E68" s="1" t="s">
        <v>32</v>
      </c>
      <c r="F68" s="1">
        <v>0.22900000000000001</v>
      </c>
      <c r="G68" s="6">
        <f>F68/0.86</f>
        <v>0.26627906976744187</v>
      </c>
      <c r="H68" s="1" t="s">
        <v>23</v>
      </c>
      <c r="I68" s="1">
        <v>2018</v>
      </c>
    </row>
    <row r="69" spans="1:9" x14ac:dyDescent="0.25">
      <c r="A69" s="1">
        <v>152796</v>
      </c>
      <c r="B69" t="s">
        <v>101</v>
      </c>
      <c r="C69" s="1" t="s">
        <v>29</v>
      </c>
      <c r="D69" s="1">
        <v>1</v>
      </c>
      <c r="E69" s="1" t="s">
        <v>32</v>
      </c>
      <c r="F69" s="1">
        <v>0.23200000000000001</v>
      </c>
      <c r="G69" s="6">
        <f>F69/0.86</f>
        <v>0.26976744186046514</v>
      </c>
      <c r="H69" s="1" t="s">
        <v>17</v>
      </c>
      <c r="I69" s="1">
        <v>2021</v>
      </c>
    </row>
    <row r="70" spans="1:9" x14ac:dyDescent="0.25">
      <c r="A70" s="1">
        <v>125811</v>
      </c>
      <c r="B70" t="s">
        <v>114</v>
      </c>
      <c r="C70" s="1" t="s">
        <v>29</v>
      </c>
      <c r="D70" s="1">
        <v>1</v>
      </c>
      <c r="E70" s="1" t="s">
        <v>34</v>
      </c>
      <c r="F70" s="1">
        <v>0.28699999999999998</v>
      </c>
      <c r="G70" s="6">
        <f>F70/0.86</f>
        <v>0.33372093023255811</v>
      </c>
      <c r="H70" s="1" t="s">
        <v>89</v>
      </c>
      <c r="I70" s="1">
        <v>2021</v>
      </c>
    </row>
    <row r="71" spans="1:9" x14ac:dyDescent="0.25">
      <c r="A71" s="1">
        <v>136828</v>
      </c>
      <c r="B71" t="s">
        <v>122</v>
      </c>
      <c r="C71" s="1" t="s">
        <v>29</v>
      </c>
      <c r="D71" s="1">
        <v>0</v>
      </c>
      <c r="E71" s="3">
        <v>44176</v>
      </c>
      <c r="F71" s="1">
        <v>0.19900000000000001</v>
      </c>
      <c r="G71" s="6">
        <f>F71/0.86</f>
        <v>0.23139534883720933</v>
      </c>
      <c r="H71" s="1" t="s">
        <v>30</v>
      </c>
    </row>
    <row r="72" spans="1:9" x14ac:dyDescent="0.25">
      <c r="A72" s="1">
        <v>141964</v>
      </c>
      <c r="B72" t="s">
        <v>135</v>
      </c>
      <c r="C72" s="1" t="s">
        <v>29</v>
      </c>
      <c r="D72" s="1">
        <v>1</v>
      </c>
      <c r="E72" s="1" t="s">
        <v>13</v>
      </c>
      <c r="F72" s="1">
        <v>0.245</v>
      </c>
      <c r="G72" s="6">
        <f>F72/0.86</f>
        <v>0.28488372093023256</v>
      </c>
      <c r="H72" s="1" t="s">
        <v>30</v>
      </c>
      <c r="I72" s="1">
        <v>2019</v>
      </c>
    </row>
    <row r="73" spans="1:9" x14ac:dyDescent="0.25">
      <c r="A73" s="1">
        <v>141604</v>
      </c>
      <c r="B73" t="s">
        <v>147</v>
      </c>
      <c r="C73" s="1" t="s">
        <v>29</v>
      </c>
      <c r="D73" s="1">
        <v>1</v>
      </c>
      <c r="E73" s="1" t="s">
        <v>34</v>
      </c>
      <c r="F73" s="1">
        <v>0.28699999999999998</v>
      </c>
      <c r="G73" s="6">
        <f>F73/0.86</f>
        <v>0.33372093023255811</v>
      </c>
      <c r="H73" s="1" t="s">
        <v>14</v>
      </c>
      <c r="I73" s="1">
        <v>2021</v>
      </c>
    </row>
    <row r="74" spans="1:9" x14ac:dyDescent="0.25">
      <c r="A74" s="1">
        <v>21262</v>
      </c>
      <c r="B74" t="s">
        <v>148</v>
      </c>
      <c r="C74" s="1" t="s">
        <v>29</v>
      </c>
      <c r="D74" s="1">
        <v>0</v>
      </c>
      <c r="E74" s="1" t="s">
        <v>27</v>
      </c>
      <c r="F74" s="1">
        <v>0.21</v>
      </c>
      <c r="G74" s="6">
        <f>F74/0.86</f>
        <v>0.2441860465116279</v>
      </c>
      <c r="H74" s="1" t="s">
        <v>23</v>
      </c>
      <c r="I74" s="1">
        <v>2019</v>
      </c>
    </row>
    <row r="75" spans="1:9" x14ac:dyDescent="0.25">
      <c r="A75" s="1">
        <v>21050</v>
      </c>
      <c r="B75" t="s">
        <v>153</v>
      </c>
      <c r="C75" s="1" t="s">
        <v>29</v>
      </c>
      <c r="D75" s="1">
        <v>1</v>
      </c>
      <c r="E75" s="1" t="s">
        <v>34</v>
      </c>
      <c r="F75" s="1">
        <v>0.23899999999999999</v>
      </c>
      <c r="G75" s="6">
        <f>F75/0.86</f>
        <v>0.27790697674418602</v>
      </c>
      <c r="H75" s="1" t="s">
        <v>23</v>
      </c>
      <c r="I75" s="1">
        <v>2021</v>
      </c>
    </row>
    <row r="76" spans="1:9" x14ac:dyDescent="0.25">
      <c r="A76" s="1">
        <v>12027</v>
      </c>
      <c r="B76" t="s">
        <v>154</v>
      </c>
      <c r="C76" s="1" t="s">
        <v>29</v>
      </c>
      <c r="D76" s="1">
        <v>0</v>
      </c>
      <c r="E76" s="1" t="s">
        <v>34</v>
      </c>
      <c r="F76" s="1">
        <v>0.18</v>
      </c>
      <c r="G76" s="6">
        <f>F76/0.86</f>
        <v>0.20930232558139533</v>
      </c>
      <c r="H76" s="1" t="s">
        <v>11</v>
      </c>
      <c r="I76" s="1">
        <v>2021</v>
      </c>
    </row>
    <row r="77" spans="1:9" x14ac:dyDescent="0.25">
      <c r="A77" s="1">
        <v>20649</v>
      </c>
      <c r="B77" t="s">
        <v>160</v>
      </c>
      <c r="C77" s="1" t="s">
        <v>29</v>
      </c>
      <c r="D77" s="1">
        <v>1</v>
      </c>
      <c r="E77" s="1" t="s">
        <v>34</v>
      </c>
      <c r="F77" s="1">
        <v>0.29499999999999998</v>
      </c>
      <c r="G77" s="6">
        <f>F77/0.86</f>
        <v>0.34302325581395349</v>
      </c>
      <c r="H77" s="1" t="s">
        <v>30</v>
      </c>
      <c r="I77" s="1">
        <v>2021</v>
      </c>
    </row>
    <row r="78" spans="1:9" x14ac:dyDescent="0.25">
      <c r="A78" s="1">
        <v>137681</v>
      </c>
      <c r="B78" t="s">
        <v>162</v>
      </c>
      <c r="C78" s="1" t="s">
        <v>29</v>
      </c>
      <c r="D78" s="1">
        <v>1</v>
      </c>
      <c r="E78" s="1" t="s">
        <v>34</v>
      </c>
      <c r="F78" s="1">
        <v>0.25</v>
      </c>
      <c r="G78" s="6">
        <f>F78/0.86</f>
        <v>0.29069767441860467</v>
      </c>
      <c r="H78" s="1" t="s">
        <v>89</v>
      </c>
      <c r="I78" s="1">
        <v>2021</v>
      </c>
    </row>
    <row r="79" spans="1:9" x14ac:dyDescent="0.25">
      <c r="A79" s="1">
        <v>20946</v>
      </c>
      <c r="B79" t="s">
        <v>167</v>
      </c>
      <c r="C79" s="1" t="s">
        <v>29</v>
      </c>
      <c r="D79" s="1">
        <v>1</v>
      </c>
      <c r="E79" s="1" t="s">
        <v>21</v>
      </c>
      <c r="F79" s="1">
        <v>0.223</v>
      </c>
      <c r="G79" s="6">
        <f>F79/0.86</f>
        <v>0.25930232558139538</v>
      </c>
      <c r="H79" s="1" t="s">
        <v>58</v>
      </c>
      <c r="I79" s="1">
        <v>2021</v>
      </c>
    </row>
    <row r="80" spans="1:9" x14ac:dyDescent="0.25">
      <c r="A80" s="1">
        <v>145189</v>
      </c>
      <c r="B80" t="s">
        <v>180</v>
      </c>
      <c r="C80" s="1" t="s">
        <v>29</v>
      </c>
      <c r="D80" s="1">
        <v>1</v>
      </c>
      <c r="E80" s="1" t="s">
        <v>34</v>
      </c>
      <c r="F80" s="1">
        <v>0.23599999999999999</v>
      </c>
      <c r="G80" s="6">
        <f>F80/0.86</f>
        <v>0.2744186046511628</v>
      </c>
      <c r="H80" s="1" t="s">
        <v>23</v>
      </c>
      <c r="I80" s="1">
        <v>2021</v>
      </c>
    </row>
    <row r="81" spans="1:9" x14ac:dyDescent="0.25">
      <c r="A81" s="1">
        <v>151774</v>
      </c>
      <c r="B81" t="s">
        <v>190</v>
      </c>
      <c r="C81" s="1" t="s">
        <v>29</v>
      </c>
      <c r="D81" s="1">
        <v>1</v>
      </c>
      <c r="E81" s="1" t="s">
        <v>34</v>
      </c>
      <c r="F81" s="1">
        <v>0.24099999999999999</v>
      </c>
      <c r="G81" s="6">
        <f>F81/0.86</f>
        <v>0.2802325581395349</v>
      </c>
      <c r="H81" s="1" t="s">
        <v>30</v>
      </c>
      <c r="I81" s="1">
        <v>2021</v>
      </c>
    </row>
    <row r="82" spans="1:9" x14ac:dyDescent="0.25">
      <c r="A82" s="1">
        <v>104536</v>
      </c>
      <c r="B82" t="s">
        <v>197</v>
      </c>
      <c r="C82" s="1" t="s">
        <v>29</v>
      </c>
      <c r="D82" s="1">
        <v>1</v>
      </c>
      <c r="E82" s="3">
        <v>44050</v>
      </c>
      <c r="F82" s="1">
        <v>0.28599999999999998</v>
      </c>
      <c r="G82" s="6">
        <f>F82/0.86</f>
        <v>0.33255813953488372</v>
      </c>
      <c r="H82" s="1" t="s">
        <v>75</v>
      </c>
      <c r="I82" s="1">
        <v>2021</v>
      </c>
    </row>
    <row r="83" spans="1:9" x14ac:dyDescent="0.25">
      <c r="A83" s="1">
        <v>119981</v>
      </c>
      <c r="B83" t="s">
        <v>206</v>
      </c>
      <c r="C83" s="1" t="s">
        <v>29</v>
      </c>
      <c r="D83" s="1">
        <v>1</v>
      </c>
      <c r="E83" s="1" t="s">
        <v>41</v>
      </c>
      <c r="F83" s="1">
        <v>0.24099999999999999</v>
      </c>
      <c r="G83" s="6">
        <f>F83/0.86</f>
        <v>0.2802325581395349</v>
      </c>
      <c r="H83" s="1" t="s">
        <v>11</v>
      </c>
      <c r="I83" s="1">
        <v>2019</v>
      </c>
    </row>
    <row r="84" spans="1:9" x14ac:dyDescent="0.25">
      <c r="A84" s="1">
        <v>146674</v>
      </c>
      <c r="B84" t="s">
        <v>207</v>
      </c>
      <c r="C84" s="1" t="s">
        <v>29</v>
      </c>
      <c r="D84" s="1">
        <v>1</v>
      </c>
      <c r="E84" s="1" t="s">
        <v>27</v>
      </c>
      <c r="F84" s="1">
        <v>0.25700000000000001</v>
      </c>
      <c r="G84" s="6">
        <f>F84/0.86</f>
        <v>0.2988372093023256</v>
      </c>
      <c r="H84" s="1" t="s">
        <v>19</v>
      </c>
      <c r="I84" s="1">
        <v>2021</v>
      </c>
    </row>
    <row r="85" spans="1:9" x14ac:dyDescent="0.25">
      <c r="A85" s="1">
        <v>20765</v>
      </c>
      <c r="B85" t="s">
        <v>213</v>
      </c>
      <c r="C85" s="1" t="s">
        <v>29</v>
      </c>
      <c r="D85" s="1">
        <v>1</v>
      </c>
      <c r="E85" s="3">
        <v>44082</v>
      </c>
      <c r="F85" s="1">
        <v>0.22800000000000001</v>
      </c>
      <c r="G85" s="6">
        <f>F85/0.86</f>
        <v>0.26511627906976748</v>
      </c>
      <c r="H85" s="1" t="s">
        <v>14</v>
      </c>
      <c r="I85" s="1">
        <v>2021</v>
      </c>
    </row>
    <row r="86" spans="1:9" x14ac:dyDescent="0.25">
      <c r="A86" s="1">
        <v>20620</v>
      </c>
      <c r="B86" t="s">
        <v>220</v>
      </c>
      <c r="C86" s="1" t="s">
        <v>29</v>
      </c>
      <c r="D86" s="1">
        <v>1</v>
      </c>
      <c r="E86" s="3">
        <v>44113</v>
      </c>
      <c r="F86" s="1">
        <v>0.24399999999999999</v>
      </c>
      <c r="G86" s="6">
        <f>F86/0.86</f>
        <v>0.28372093023255812</v>
      </c>
      <c r="H86" s="1" t="s">
        <v>30</v>
      </c>
      <c r="I86" s="1">
        <v>2021</v>
      </c>
    </row>
    <row r="87" spans="1:9" x14ac:dyDescent="0.25">
      <c r="A87" s="1">
        <v>21250</v>
      </c>
      <c r="B87" t="s">
        <v>225</v>
      </c>
      <c r="C87" s="1" t="s">
        <v>29</v>
      </c>
      <c r="D87" s="1">
        <v>0</v>
      </c>
      <c r="E87" s="1" t="s">
        <v>34</v>
      </c>
      <c r="F87" s="1">
        <v>0.20399999999999999</v>
      </c>
      <c r="G87" s="6">
        <f>F87/0.86</f>
        <v>0.23720930232558138</v>
      </c>
      <c r="H87" s="1" t="s">
        <v>23</v>
      </c>
      <c r="I87" s="1">
        <v>2021</v>
      </c>
    </row>
    <row r="88" spans="1:9" x14ac:dyDescent="0.25">
      <c r="A88" s="1">
        <v>145198</v>
      </c>
      <c r="B88" t="s">
        <v>228</v>
      </c>
      <c r="C88" s="1" t="s">
        <v>29</v>
      </c>
      <c r="D88" s="1">
        <v>1</v>
      </c>
      <c r="E88" s="1" t="s">
        <v>27</v>
      </c>
      <c r="F88" s="1">
        <v>0.27400000000000002</v>
      </c>
      <c r="G88" s="6">
        <f>F88/0.86</f>
        <v>0.31860465116279074</v>
      </c>
      <c r="H88" s="1" t="s">
        <v>17</v>
      </c>
      <c r="I88" s="1">
        <v>2021</v>
      </c>
    </row>
    <row r="89" spans="1:9" x14ac:dyDescent="0.25">
      <c r="A89" s="1">
        <v>127597</v>
      </c>
      <c r="B89" t="s">
        <v>333</v>
      </c>
      <c r="C89" s="1" t="s">
        <v>29</v>
      </c>
      <c r="D89" s="1">
        <v>1</v>
      </c>
      <c r="E89" s="1" t="s">
        <v>41</v>
      </c>
      <c r="F89" s="1">
        <v>0.247</v>
      </c>
      <c r="G89" s="6">
        <f>F89/0.86</f>
        <v>0.28720930232558139</v>
      </c>
      <c r="H89" s="1" t="s">
        <v>17</v>
      </c>
      <c r="I89" s="1">
        <v>2021</v>
      </c>
    </row>
    <row r="90" spans="1:9" x14ac:dyDescent="0.25">
      <c r="A90" s="1">
        <v>20847</v>
      </c>
      <c r="B90" t="s">
        <v>255</v>
      </c>
      <c r="C90" s="1" t="s">
        <v>29</v>
      </c>
      <c r="D90" s="1">
        <v>1</v>
      </c>
      <c r="E90" s="3">
        <v>44145</v>
      </c>
      <c r="F90" s="1">
        <v>0.28699999999999998</v>
      </c>
      <c r="G90" s="6">
        <f>F90/0.86</f>
        <v>0.33372093023255811</v>
      </c>
      <c r="H90" s="1" t="s">
        <v>30</v>
      </c>
      <c r="I90" s="1">
        <v>2019</v>
      </c>
    </row>
    <row r="91" spans="1:9" x14ac:dyDescent="0.25">
      <c r="A91" s="1">
        <v>143772</v>
      </c>
      <c r="B91" t="s">
        <v>256</v>
      </c>
      <c r="C91" s="1" t="s">
        <v>29</v>
      </c>
      <c r="D91" s="1">
        <v>1</v>
      </c>
      <c r="E91" s="1" t="s">
        <v>27</v>
      </c>
      <c r="F91" s="1">
        <v>0.28000000000000003</v>
      </c>
      <c r="G91" s="6">
        <f>F91/0.86</f>
        <v>0.32558139534883723</v>
      </c>
      <c r="H91" s="1" t="s">
        <v>30</v>
      </c>
      <c r="I91" s="1">
        <v>2021</v>
      </c>
    </row>
    <row r="92" spans="1:9" x14ac:dyDescent="0.25">
      <c r="A92" s="1">
        <v>140089</v>
      </c>
      <c r="B92" t="s">
        <v>257</v>
      </c>
      <c r="C92" s="1" t="s">
        <v>29</v>
      </c>
      <c r="D92" s="1">
        <v>1</v>
      </c>
      <c r="E92" s="3">
        <v>44176</v>
      </c>
      <c r="F92" s="1">
        <v>0.23599999999999999</v>
      </c>
      <c r="G92" s="6">
        <f>F92/0.86</f>
        <v>0.2744186046511628</v>
      </c>
      <c r="H92" s="1" t="s">
        <v>30</v>
      </c>
      <c r="I92" s="1">
        <v>2019</v>
      </c>
    </row>
    <row r="93" spans="1:9" x14ac:dyDescent="0.25">
      <c r="A93" s="1">
        <v>20481</v>
      </c>
      <c r="B93" t="s">
        <v>263</v>
      </c>
      <c r="C93" s="1" t="s">
        <v>29</v>
      </c>
      <c r="D93" s="1">
        <v>1</v>
      </c>
      <c r="E93" s="1" t="s">
        <v>34</v>
      </c>
      <c r="F93" s="1">
        <v>0.245</v>
      </c>
      <c r="G93" s="6">
        <f>F93/0.86</f>
        <v>0.28488372093023256</v>
      </c>
      <c r="H93" s="1" t="s">
        <v>75</v>
      </c>
      <c r="I93" s="1">
        <v>2021</v>
      </c>
    </row>
    <row r="94" spans="1:9" x14ac:dyDescent="0.25">
      <c r="A94" s="1">
        <v>21253</v>
      </c>
      <c r="B94" t="s">
        <v>268</v>
      </c>
      <c r="C94" s="1" t="s">
        <v>29</v>
      </c>
      <c r="D94" s="1">
        <v>0</v>
      </c>
      <c r="E94" s="2">
        <v>41609</v>
      </c>
      <c r="F94" s="1">
        <v>0.17499999999999999</v>
      </c>
      <c r="G94" s="6">
        <f>F94/0.86</f>
        <v>0.20348837209302326</v>
      </c>
      <c r="H94" s="1" t="s">
        <v>23</v>
      </c>
      <c r="I94" s="1">
        <v>2021</v>
      </c>
    </row>
    <row r="95" spans="1:9" x14ac:dyDescent="0.25">
      <c r="A95" s="1">
        <v>21248</v>
      </c>
      <c r="B95" t="s">
        <v>282</v>
      </c>
      <c r="C95" s="1" t="s">
        <v>29</v>
      </c>
      <c r="D95" s="1">
        <v>1</v>
      </c>
      <c r="E95" s="1" t="s">
        <v>34</v>
      </c>
      <c r="F95" s="1">
        <v>0.23699999999999999</v>
      </c>
      <c r="G95" s="6">
        <f>F95/0.86</f>
        <v>0.27558139534883719</v>
      </c>
      <c r="H95" s="1" t="s">
        <v>23</v>
      </c>
      <c r="I95" s="1">
        <v>2021</v>
      </c>
    </row>
    <row r="96" spans="1:9" x14ac:dyDescent="0.25">
      <c r="A96" s="1">
        <v>159572</v>
      </c>
      <c r="B96" t="s">
        <v>287</v>
      </c>
      <c r="C96" s="1" t="s">
        <v>29</v>
      </c>
      <c r="D96" s="1">
        <v>1</v>
      </c>
      <c r="E96" s="1" t="s">
        <v>34</v>
      </c>
      <c r="F96" s="1">
        <v>0.29599999999999999</v>
      </c>
      <c r="G96" s="6">
        <f>F96/0.86</f>
        <v>0.34418604651162787</v>
      </c>
      <c r="H96" s="1" t="s">
        <v>23</v>
      </c>
      <c r="I96" s="1">
        <v>2021</v>
      </c>
    </row>
    <row r="97" spans="1:9" x14ac:dyDescent="0.25">
      <c r="A97" s="1">
        <v>123297</v>
      </c>
      <c r="B97" t="s">
        <v>295</v>
      </c>
      <c r="C97" s="1" t="s">
        <v>29</v>
      </c>
      <c r="D97" s="1">
        <v>1</v>
      </c>
      <c r="E97" s="1" t="s">
        <v>10</v>
      </c>
      <c r="F97" s="1">
        <v>0.255</v>
      </c>
      <c r="G97" s="6">
        <f>F97/0.86</f>
        <v>0.29651162790697677</v>
      </c>
      <c r="H97" s="1" t="s">
        <v>23</v>
      </c>
      <c r="I97" s="1">
        <v>2021</v>
      </c>
    </row>
    <row r="98" spans="1:9" x14ac:dyDescent="0.25">
      <c r="A98" s="1">
        <v>137074</v>
      </c>
      <c r="B98" t="s">
        <v>305</v>
      </c>
      <c r="C98" s="1" t="s">
        <v>29</v>
      </c>
      <c r="D98" s="1">
        <v>1</v>
      </c>
      <c r="E98" s="1" t="s">
        <v>34</v>
      </c>
      <c r="F98" s="1">
        <v>0.22600000000000001</v>
      </c>
      <c r="G98" s="6">
        <f>F98/0.86</f>
        <v>0.26279069767441859</v>
      </c>
      <c r="H98" s="1" t="s">
        <v>30</v>
      </c>
      <c r="I98" s="1">
        <v>2021</v>
      </c>
    </row>
    <row r="99" spans="1:9" x14ac:dyDescent="0.25">
      <c r="A99" s="1">
        <v>20766</v>
      </c>
      <c r="B99" t="s">
        <v>306</v>
      </c>
      <c r="C99" s="1" t="s">
        <v>29</v>
      </c>
      <c r="D99" s="1">
        <v>1</v>
      </c>
      <c r="E99" s="3">
        <v>44176</v>
      </c>
      <c r="F99" s="1">
        <v>0.30299999999999999</v>
      </c>
      <c r="G99" s="6">
        <f>F99/0.86</f>
        <v>0.35232558139534881</v>
      </c>
      <c r="H99" s="1" t="s">
        <v>37</v>
      </c>
      <c r="I99" s="1">
        <v>2017</v>
      </c>
    </row>
    <row r="100" spans="1:9" x14ac:dyDescent="0.25">
      <c r="A100" s="1">
        <v>102527</v>
      </c>
      <c r="B100" t="s">
        <v>42</v>
      </c>
      <c r="C100" s="1" t="s">
        <v>40</v>
      </c>
      <c r="D100" s="1">
        <v>1</v>
      </c>
      <c r="E100" s="3">
        <v>44113</v>
      </c>
      <c r="F100" s="1">
        <v>0.182</v>
      </c>
      <c r="G100" s="6">
        <f>F100/0.86</f>
        <v>0.21162790697674419</v>
      </c>
      <c r="H100" s="1" t="s">
        <v>30</v>
      </c>
    </row>
    <row r="101" spans="1:9" x14ac:dyDescent="0.25">
      <c r="A101" s="1">
        <v>134472</v>
      </c>
      <c r="B101" t="s">
        <v>51</v>
      </c>
      <c r="C101" s="1" t="s">
        <v>40</v>
      </c>
      <c r="D101" s="1">
        <v>1</v>
      </c>
      <c r="E101" s="3">
        <v>44082</v>
      </c>
      <c r="F101" s="1">
        <v>9.5000000000000001E-2</v>
      </c>
      <c r="G101" s="6">
        <f>F101/0.86</f>
        <v>0.11046511627906977</v>
      </c>
      <c r="H101" s="1" t="s">
        <v>37</v>
      </c>
      <c r="I101" s="1">
        <v>2021</v>
      </c>
    </row>
    <row r="102" spans="1:9" x14ac:dyDescent="0.25">
      <c r="A102" s="1">
        <v>112137</v>
      </c>
      <c r="B102" t="s">
        <v>88</v>
      </c>
      <c r="C102" s="1" t="s">
        <v>40</v>
      </c>
      <c r="D102" s="1">
        <v>1</v>
      </c>
      <c r="E102" s="1" t="s">
        <v>13</v>
      </c>
      <c r="F102" s="1">
        <v>0.14199999999999999</v>
      </c>
      <c r="G102" s="6">
        <f>F102/0.86</f>
        <v>0.16511627906976742</v>
      </c>
      <c r="H102" s="1" t="s">
        <v>89</v>
      </c>
      <c r="I102" s="1">
        <v>2021</v>
      </c>
    </row>
    <row r="103" spans="1:9" x14ac:dyDescent="0.25">
      <c r="A103" s="1">
        <v>142764</v>
      </c>
      <c r="B103" t="s">
        <v>92</v>
      </c>
      <c r="C103" s="1" t="s">
        <v>40</v>
      </c>
      <c r="D103" s="1">
        <v>1</v>
      </c>
      <c r="E103" s="2">
        <v>41609</v>
      </c>
      <c r="F103" s="1">
        <v>0.121</v>
      </c>
      <c r="G103" s="6">
        <f>F103/0.86</f>
        <v>0.14069767441860465</v>
      </c>
      <c r="H103" s="1" t="s">
        <v>19</v>
      </c>
      <c r="I103" s="1">
        <v>2016</v>
      </c>
    </row>
    <row r="104" spans="1:9" x14ac:dyDescent="0.25">
      <c r="A104" s="1">
        <v>156946</v>
      </c>
      <c r="B104" t="s">
        <v>93</v>
      </c>
      <c r="C104" s="1" t="s">
        <v>40</v>
      </c>
      <c r="D104" s="1">
        <v>1</v>
      </c>
      <c r="E104" s="1" t="s">
        <v>27</v>
      </c>
      <c r="F104" s="1">
        <v>0.21</v>
      </c>
      <c r="G104" s="6">
        <f>F104/0.86</f>
        <v>0.2441860465116279</v>
      </c>
      <c r="H104" s="1" t="s">
        <v>23</v>
      </c>
      <c r="I104" s="1">
        <v>2021</v>
      </c>
    </row>
    <row r="105" spans="1:9" x14ac:dyDescent="0.25">
      <c r="A105" s="1">
        <v>129402</v>
      </c>
      <c r="B105" t="s">
        <v>100</v>
      </c>
      <c r="C105" s="1" t="s">
        <v>40</v>
      </c>
      <c r="D105" s="1">
        <v>1</v>
      </c>
      <c r="E105" s="1" t="s">
        <v>34</v>
      </c>
      <c r="F105" s="1">
        <v>0.2</v>
      </c>
      <c r="G105" s="6">
        <f>F105/0.86</f>
        <v>0.23255813953488375</v>
      </c>
      <c r="H105" s="1" t="s">
        <v>30</v>
      </c>
      <c r="I105" s="1">
        <v>2021</v>
      </c>
    </row>
    <row r="106" spans="1:9" x14ac:dyDescent="0.25">
      <c r="A106" s="1">
        <v>118314</v>
      </c>
      <c r="B106" t="s">
        <v>103</v>
      </c>
      <c r="C106" s="1" t="s">
        <v>40</v>
      </c>
      <c r="D106" s="1">
        <v>1</v>
      </c>
      <c r="E106" s="3">
        <v>44145</v>
      </c>
      <c r="F106" s="1">
        <v>0.11700000000000001</v>
      </c>
      <c r="G106" s="6">
        <f>F106/0.86</f>
        <v>0.13604651162790699</v>
      </c>
      <c r="H106" s="1" t="s">
        <v>14</v>
      </c>
      <c r="I106" s="1">
        <v>2021</v>
      </c>
    </row>
    <row r="107" spans="1:9" x14ac:dyDescent="0.25">
      <c r="A107" s="1">
        <v>147437</v>
      </c>
      <c r="B107" t="s">
        <v>106</v>
      </c>
      <c r="C107" s="1" t="s">
        <v>40</v>
      </c>
      <c r="D107" s="1">
        <v>1</v>
      </c>
      <c r="E107" s="1" t="s">
        <v>34</v>
      </c>
      <c r="F107" s="1">
        <v>0.19600000000000001</v>
      </c>
      <c r="G107" s="6">
        <f>F107/0.86</f>
        <v>0.22790697674418606</v>
      </c>
      <c r="H107" s="1" t="s">
        <v>14</v>
      </c>
      <c r="I107" s="1">
        <v>2021</v>
      </c>
    </row>
    <row r="108" spans="1:9" x14ac:dyDescent="0.25">
      <c r="A108" s="1">
        <v>21247</v>
      </c>
      <c r="B108" t="s">
        <v>113</v>
      </c>
      <c r="C108" s="1" t="s">
        <v>40</v>
      </c>
      <c r="D108" s="1">
        <v>1</v>
      </c>
      <c r="E108" s="1" t="s">
        <v>34</v>
      </c>
      <c r="F108" s="1">
        <v>0.18</v>
      </c>
      <c r="G108" s="6">
        <f>F108/0.86</f>
        <v>0.20930232558139533</v>
      </c>
      <c r="H108" s="1" t="s">
        <v>23</v>
      </c>
      <c r="I108" s="1">
        <v>2021</v>
      </c>
    </row>
    <row r="109" spans="1:9" x14ac:dyDescent="0.25">
      <c r="A109" s="1">
        <v>151267</v>
      </c>
      <c r="B109" t="s">
        <v>161</v>
      </c>
      <c r="C109" s="1" t="s">
        <v>40</v>
      </c>
      <c r="D109" s="1">
        <v>1</v>
      </c>
      <c r="E109" s="1" t="s">
        <v>34</v>
      </c>
      <c r="F109" s="1">
        <v>0.192</v>
      </c>
      <c r="G109" s="6">
        <f>F109/0.86</f>
        <v>0.22325581395348837</v>
      </c>
      <c r="H109" s="1" t="s">
        <v>75</v>
      </c>
      <c r="I109" s="1">
        <v>2021</v>
      </c>
    </row>
    <row r="110" spans="1:9" x14ac:dyDescent="0.25">
      <c r="A110" s="1">
        <v>156398</v>
      </c>
      <c r="B110" t="s">
        <v>173</v>
      </c>
      <c r="C110" s="1" t="s">
        <v>40</v>
      </c>
      <c r="D110" s="1">
        <v>1</v>
      </c>
      <c r="E110" s="1" t="s">
        <v>13</v>
      </c>
      <c r="F110" s="1">
        <v>0.17799999999999999</v>
      </c>
      <c r="G110" s="6">
        <f>F110/0.86</f>
        <v>0.2069767441860465</v>
      </c>
      <c r="H110" s="1" t="s">
        <v>19</v>
      </c>
      <c r="I110" s="1">
        <v>2018</v>
      </c>
    </row>
    <row r="111" spans="1:9" x14ac:dyDescent="0.25">
      <c r="A111" s="1">
        <v>143070</v>
      </c>
      <c r="B111" t="s">
        <v>203</v>
      </c>
      <c r="C111" s="1" t="s">
        <v>40</v>
      </c>
      <c r="D111" s="1">
        <v>1</v>
      </c>
      <c r="E111" s="3">
        <v>44176</v>
      </c>
      <c r="F111" s="1">
        <v>0.2</v>
      </c>
      <c r="G111" s="6">
        <f>F111/0.86</f>
        <v>0.23255813953488375</v>
      </c>
      <c r="H111" s="1" t="s">
        <v>17</v>
      </c>
    </row>
    <row r="112" spans="1:9" x14ac:dyDescent="0.25">
      <c r="A112" s="1">
        <v>21258</v>
      </c>
      <c r="B112" t="s">
        <v>242</v>
      </c>
      <c r="C112" s="1" t="s">
        <v>40</v>
      </c>
      <c r="D112" s="1">
        <v>1</v>
      </c>
      <c r="E112" s="1" t="s">
        <v>34</v>
      </c>
      <c r="F112" s="1">
        <v>0.128</v>
      </c>
      <c r="G112" s="6">
        <f>F112/0.86</f>
        <v>0.14883720930232558</v>
      </c>
      <c r="H112" s="1" t="s">
        <v>23</v>
      </c>
      <c r="I112" s="1">
        <v>2021</v>
      </c>
    </row>
    <row r="113" spans="1:9" x14ac:dyDescent="0.25">
      <c r="A113" s="1">
        <v>20774</v>
      </c>
      <c r="B113" t="s">
        <v>260</v>
      </c>
      <c r="C113" s="1" t="s">
        <v>40</v>
      </c>
      <c r="D113" s="1">
        <v>1</v>
      </c>
      <c r="E113" s="1" t="s">
        <v>27</v>
      </c>
      <c r="F113" s="1">
        <v>0.17100000000000001</v>
      </c>
      <c r="G113" s="6">
        <f>F113/0.86</f>
        <v>0.1988372093023256</v>
      </c>
      <c r="H113" s="1" t="s">
        <v>30</v>
      </c>
      <c r="I113" s="1">
        <v>2019</v>
      </c>
    </row>
    <row r="114" spans="1:9" x14ac:dyDescent="0.25">
      <c r="A114" s="1">
        <v>20433</v>
      </c>
      <c r="B114" t="s">
        <v>291</v>
      </c>
      <c r="C114" s="1" t="s">
        <v>40</v>
      </c>
      <c r="D114" s="1">
        <v>1</v>
      </c>
      <c r="E114" s="1" t="s">
        <v>34</v>
      </c>
      <c r="F114" s="1">
        <v>0.14499999999999999</v>
      </c>
      <c r="G114" s="6">
        <f>F114/0.86</f>
        <v>0.16860465116279069</v>
      </c>
      <c r="H114" s="1" t="s">
        <v>23</v>
      </c>
      <c r="I114" s="1">
        <v>2021</v>
      </c>
    </row>
    <row r="115" spans="1:9" x14ac:dyDescent="0.25">
      <c r="A115" s="1">
        <v>122891</v>
      </c>
      <c r="B115" t="s">
        <v>293</v>
      </c>
      <c r="C115" s="1" t="s">
        <v>40</v>
      </c>
      <c r="D115" s="1">
        <v>1</v>
      </c>
      <c r="E115" s="3">
        <v>44050</v>
      </c>
      <c r="F115" s="1">
        <v>0.19600000000000001</v>
      </c>
      <c r="G115" s="6">
        <f>F115/0.86</f>
        <v>0.22790697674418606</v>
      </c>
      <c r="H115" s="1" t="s">
        <v>37</v>
      </c>
    </row>
    <row r="116" spans="1:9" x14ac:dyDescent="0.25">
      <c r="A116" s="1">
        <v>140084</v>
      </c>
      <c r="B116" t="s">
        <v>296</v>
      </c>
      <c r="C116" s="1" t="s">
        <v>40</v>
      </c>
      <c r="D116" s="1">
        <v>1</v>
      </c>
      <c r="E116" s="1" t="s">
        <v>34</v>
      </c>
      <c r="F116" s="1">
        <v>0.13500000000000001</v>
      </c>
      <c r="G116" s="6">
        <f>F116/0.86</f>
        <v>0.15697674418604651</v>
      </c>
      <c r="H116" s="1" t="s">
        <v>14</v>
      </c>
      <c r="I116" s="1">
        <v>2021</v>
      </c>
    </row>
  </sheetData>
  <autoFilter ref="A1:I116" xr:uid="{49697F32-23BB-4FC3-8344-2D058A4001EB}">
    <sortState xmlns:xlrd2="http://schemas.microsoft.com/office/spreadsheetml/2017/richdata2" ref="A2:I116">
      <sortCondition ref="C1:C11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Libre</vt:lpstr>
      <vt:lpstr>Cadre</vt:lpstr>
      <vt:lpstr>1 Bande</vt:lpstr>
      <vt:lpstr>3 Bandes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2020-07-08T08:15:30Z</dcterms:created>
  <dcterms:modified xsi:type="dcterms:W3CDTF">2020-07-08T08:38:05Z</dcterms:modified>
</cp:coreProperties>
</file>