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activeTab="0"/>
  </bookViews>
  <sheets>
    <sheet name="Rencontre 1" sheetId="1" r:id="rId1"/>
    <sheet name="Rencontre 2" sheetId="2" r:id="rId2"/>
    <sheet name="Rencontre 3" sheetId="3" r:id="rId3"/>
  </sheets>
  <definedNames>
    <definedName name="_xlnm.Print_Area" localSheetId="0">'Rencontre 1'!$A$1:$R$28</definedName>
    <definedName name="_xlnm.Print_Area" localSheetId="1">'Rencontre 2'!$A$1:$R$28</definedName>
    <definedName name="_xlnm.Print_Area" localSheetId="2">'Rencontre 3'!$A$1:$R$28</definedName>
  </definedNames>
  <calcPr fullCalcOnLoad="1"/>
</workbook>
</file>

<file path=xl/sharedStrings.xml><?xml version="1.0" encoding="utf-8"?>
<sst xmlns="http://schemas.openxmlformats.org/spreadsheetml/2006/main" count="117" uniqueCount="28">
  <si>
    <t xml:space="preserve">Rencontre du  </t>
  </si>
  <si>
    <t>Série</t>
  </si>
  <si>
    <t>RESULTATS</t>
  </si>
  <si>
    <t>Signature</t>
  </si>
  <si>
    <t>NOM et PRENOM                                                                                       N° de licence</t>
  </si>
  <si>
    <t>NOM et PRENOM                                                                               N° de licence</t>
  </si>
  <si>
    <t>Equipe recevante :</t>
  </si>
  <si>
    <t>Equipe visiteuse :</t>
  </si>
  <si>
    <t>Mode de jeu</t>
  </si>
  <si>
    <t>R 1</t>
  </si>
  <si>
    <t>R 2</t>
  </si>
  <si>
    <t>R 3</t>
  </si>
  <si>
    <t>Points
à jouer</t>
  </si>
  <si>
    <t>Points
réalisés</t>
  </si>
  <si>
    <t>Reprises</t>
  </si>
  <si>
    <t>Moyenne</t>
  </si>
  <si>
    <t>Points de 
match</t>
  </si>
  <si>
    <t>Format du
billard</t>
  </si>
  <si>
    <t>Je soussigné, capitaine de l'équipe mentionnée ci-dessus, déclare sur l'honneur que les joueurs précités répondent aux critères requis par le règlement de cette compétition.</t>
  </si>
  <si>
    <r>
      <t>Nom et prénom</t>
    </r>
    <r>
      <rPr>
        <sz val="16"/>
        <rFont val="Book Antiqua"/>
        <family val="1"/>
      </rPr>
      <t xml:space="preserve"> :</t>
    </r>
  </si>
  <si>
    <t xml:space="preserve">Libre        </t>
  </si>
  <si>
    <r>
      <t>Rappel</t>
    </r>
    <r>
      <rPr>
        <b/>
        <sz val="20"/>
        <color indexed="12"/>
        <rFont val="Book Antiqua"/>
        <family val="1"/>
      </rPr>
      <t xml:space="preserve"> : les parties sont limitées à 40 reprises</t>
    </r>
  </si>
  <si>
    <t>Toutes les cases vertes doivent être renseignées</t>
  </si>
  <si>
    <t>Jeux de séries            " 5ème Division "</t>
  </si>
  <si>
    <t>Points de rencontre</t>
  </si>
  <si>
    <r>
      <t xml:space="preserve">Résultats à envoyer dans les 24 heures à    </t>
    </r>
    <r>
      <rPr>
        <b/>
        <sz val="18"/>
        <rFont val="Book Antiqua"/>
        <family val="1"/>
      </rPr>
      <t>Dominique DELGOVE</t>
    </r>
    <r>
      <rPr>
        <sz val="18"/>
        <rFont val="Book Antiqua"/>
        <family val="1"/>
      </rPr>
      <t xml:space="preserve">    par mail  :   </t>
    </r>
    <r>
      <rPr>
        <b/>
        <sz val="18"/>
        <rFont val="Book Antiqua"/>
        <family val="1"/>
      </rPr>
      <t>dominique.delgove@orange.fr</t>
    </r>
    <r>
      <rPr>
        <sz val="18"/>
        <rFont val="Book Antiqua"/>
        <family val="1"/>
      </rPr>
      <t xml:space="preserve">
L’équipe qui accueille est chargée de saisir les résultats de la rencontre, dans les 24 heures, sur le site « FFB Sportif » :   LIBRE   " Par équipes "</t>
    </r>
  </si>
  <si>
    <t xml:space="preserve">  CHAMPIONNAT  DE  FRANCE  PAR  EQUIPES  de  CLUBS</t>
  </si>
  <si>
    <t>Edition
09.2016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</si>
</sst>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&quot;Vrai&quot;;&quot;Vrai&quot;;&quot;Faux&quot;"/>
    <numFmt numFmtId="174" formatCode="&quot;Actif&quot;;&quot;Actif&quot;;&quot;Inactif&quot;"/>
    <numFmt numFmtId="175" formatCode="0.0%"/>
    <numFmt numFmtId="176" formatCode="0.0000"/>
    <numFmt numFmtId="177" formatCode="[$-40C]d\ mmmm\ yyyy;@"/>
    <numFmt numFmtId="178" formatCode="[$-40C]dddd\ d\ mmmm\ yyyy"/>
    <numFmt numFmtId="179" formatCode="m/d/yyyy;@"/>
    <numFmt numFmtId="180" formatCode="0.0"/>
    <numFmt numFmtId="181" formatCode="dd\-mmm\-yyyy"/>
  </numFmts>
  <fonts count="48">
    <font>
      <sz val="10"/>
      <name val="Arial"/>
      <family val="0"/>
    </font>
    <font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6"/>
      <name val="Book Antiqua"/>
      <family val="1"/>
    </font>
    <font>
      <sz val="18"/>
      <name val="Book Antiqua"/>
      <family val="1"/>
    </font>
    <font>
      <b/>
      <sz val="20"/>
      <name val="Book Antiqua"/>
      <family val="1"/>
    </font>
    <font>
      <sz val="20"/>
      <name val="Book Antiqua"/>
      <family val="1"/>
    </font>
    <font>
      <sz val="22"/>
      <name val="Book Antiqua"/>
      <family val="1"/>
    </font>
    <font>
      <b/>
      <sz val="26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Book Antiqua"/>
      <family val="1"/>
    </font>
    <font>
      <sz val="14"/>
      <name val="Book Antiqua"/>
      <family val="1"/>
    </font>
    <font>
      <b/>
      <sz val="16"/>
      <name val="Book Antiqua"/>
      <family val="1"/>
    </font>
    <font>
      <sz val="19"/>
      <name val="Book Antiqua"/>
      <family val="1"/>
    </font>
    <font>
      <b/>
      <sz val="22"/>
      <name val="Book Antiqua"/>
      <family val="1"/>
    </font>
    <font>
      <b/>
      <i/>
      <sz val="20"/>
      <name val="Book Antiqua"/>
      <family val="1"/>
    </font>
    <font>
      <b/>
      <sz val="18"/>
      <name val="Book Antiqua"/>
      <family val="1"/>
    </font>
    <font>
      <b/>
      <sz val="36"/>
      <name val="Book Antiqua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6"/>
      <name val="Book Antiqua"/>
      <family val="1"/>
    </font>
    <font>
      <b/>
      <i/>
      <sz val="18"/>
      <color indexed="10"/>
      <name val="Book Antiqua"/>
      <family val="1"/>
    </font>
    <font>
      <sz val="9"/>
      <color indexed="12"/>
      <name val="Book Antiqua"/>
      <family val="1"/>
    </font>
    <font>
      <b/>
      <sz val="26"/>
      <color indexed="10"/>
      <name val="Book Antiqua"/>
      <family val="1"/>
    </font>
    <font>
      <b/>
      <sz val="18"/>
      <color indexed="10"/>
      <name val="Book Antiqua"/>
      <family val="1"/>
    </font>
    <font>
      <b/>
      <u val="single"/>
      <sz val="20"/>
      <color indexed="12"/>
      <name val="Book Antiqua"/>
      <family val="1"/>
    </font>
    <font>
      <b/>
      <sz val="20"/>
      <color indexed="12"/>
      <name val="Book Antiqua"/>
      <family val="1"/>
    </font>
    <font>
      <b/>
      <sz val="30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4"/>
      <color indexed="58"/>
      <name val="Book Antiqua"/>
      <family val="1"/>
    </font>
    <font>
      <b/>
      <sz val="24"/>
      <color indexed="12"/>
      <name val="Book Antiqua"/>
      <family val="1"/>
    </font>
    <font>
      <b/>
      <sz val="14"/>
      <color indexed="12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0" fillId="21" borderId="3" applyNumberFormat="0" applyFont="0" applyAlignment="0" applyProtection="0"/>
    <xf numFmtId="0" fontId="39" fillId="7" borderId="1" applyNumberFormat="0" applyAlignment="0" applyProtection="0"/>
    <xf numFmtId="0" fontId="20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176" fontId="27" fillId="0" borderId="1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shrinkToFit="1"/>
    </xf>
    <xf numFmtId="2" fontId="6" fillId="0" borderId="11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45" fillId="22" borderId="24" xfId="0" applyFont="1" applyFill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shrinkToFit="1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2" fontId="7" fillId="22" borderId="25" xfId="0" applyNumberFormat="1" applyFont="1" applyFill="1" applyBorder="1" applyAlignment="1">
      <alignment horizontal="center" vertical="center"/>
    </xf>
    <xf numFmtId="2" fontId="7" fillId="22" borderId="26" xfId="0" applyNumberFormat="1" applyFont="1" applyFill="1" applyBorder="1" applyAlignment="1">
      <alignment horizontal="center" vertical="center"/>
    </xf>
    <xf numFmtId="1" fontId="7" fillId="22" borderId="27" xfId="0" applyNumberFormat="1" applyFont="1" applyFill="1" applyBorder="1" applyAlignment="1">
      <alignment horizontal="center" vertical="center"/>
    </xf>
    <xf numFmtId="1" fontId="7" fillId="22" borderId="24" xfId="0" applyNumberFormat="1" applyFont="1" applyFill="1" applyBorder="1" applyAlignment="1">
      <alignment horizontal="center" vertical="center"/>
    </xf>
    <xf numFmtId="0" fontId="6" fillId="22" borderId="28" xfId="0" applyFont="1" applyFill="1" applyBorder="1" applyAlignment="1">
      <alignment horizontal="center" vertical="center"/>
    </xf>
    <xf numFmtId="0" fontId="6" fillId="22" borderId="29" xfId="0" applyFont="1" applyFill="1" applyBorder="1" applyAlignment="1">
      <alignment horizontal="center" vertical="center"/>
    </xf>
    <xf numFmtId="1" fontId="17" fillId="22" borderId="25" xfId="0" applyNumberFormat="1" applyFont="1" applyFill="1" applyBorder="1" applyAlignment="1">
      <alignment horizontal="center" vertical="center"/>
    </xf>
    <xf numFmtId="1" fontId="17" fillId="22" borderId="26" xfId="0" applyNumberFormat="1" applyFont="1" applyFill="1" applyBorder="1" applyAlignment="1">
      <alignment horizontal="center" vertical="center"/>
    </xf>
    <xf numFmtId="2" fontId="7" fillId="22" borderId="24" xfId="0" applyNumberFormat="1" applyFont="1" applyFill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22" borderId="30" xfId="0" applyFont="1" applyFill="1" applyBorder="1" applyAlignment="1">
      <alignment horizontal="center" vertical="center"/>
    </xf>
    <xf numFmtId="1" fontId="17" fillId="22" borderId="24" xfId="0" applyNumberFormat="1" applyFont="1" applyFill="1" applyBorder="1" applyAlignment="1">
      <alignment horizontal="center" vertical="center"/>
    </xf>
    <xf numFmtId="0" fontId="7" fillId="0" borderId="31" xfId="0" applyFont="1" applyBorder="1" applyAlignment="1" applyProtection="1">
      <alignment horizontal="center" vertical="center"/>
      <protection locked="0"/>
    </xf>
    <xf numFmtId="0" fontId="6" fillId="22" borderId="32" xfId="0" applyFont="1" applyFill="1" applyBorder="1" applyAlignment="1">
      <alignment horizontal="center" vertical="center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14" xfId="0" applyNumberFormat="1" applyFont="1" applyBorder="1" applyAlignment="1" applyProtection="1">
      <alignment horizontal="center" vertical="center"/>
      <protection locked="0"/>
    </xf>
    <xf numFmtId="1" fontId="7" fillId="22" borderId="25" xfId="0" applyNumberFormat="1" applyFont="1" applyFill="1" applyBorder="1" applyAlignment="1">
      <alignment horizontal="center" vertical="center"/>
    </xf>
    <xf numFmtId="1" fontId="7" fillId="22" borderId="31" xfId="0" applyNumberFormat="1" applyFont="1" applyFill="1" applyBorder="1" applyAlignment="1">
      <alignment horizontal="center" vertical="center"/>
    </xf>
    <xf numFmtId="2" fontId="7" fillId="22" borderId="31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1" fontId="17" fillId="22" borderId="31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2" fontId="15" fillId="22" borderId="31" xfId="0" applyNumberFormat="1" applyFont="1" applyFill="1" applyBorder="1" applyAlignment="1">
      <alignment horizontal="center" vertical="center"/>
    </xf>
    <xf numFmtId="2" fontId="15" fillId="22" borderId="2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2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indexed="18"/>
      </font>
      <fill>
        <patternFill>
          <bgColor indexed="41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99FF66"/>
      <rgbColor rgb="000000FF"/>
      <rgbColor rgb="00FFFF00"/>
      <rgbColor rgb="00FF99CC"/>
      <rgbColor rgb="0000FFFF"/>
      <rgbColor rgb="00800000"/>
      <rgbColor rgb="00009900"/>
      <rgbColor rgb="00000080"/>
      <rgbColor rgb="00808000"/>
      <rgbColor rgb="00993366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D9D9"/>
      <rgbColor rgb="00FFCCFF"/>
      <rgbColor rgb="00FFCCCC"/>
      <rgbColor rgb="000066FF"/>
      <rgbColor rgb="0033CCCC"/>
      <rgbColor rgb="0099CC00"/>
      <rgbColor rgb="00FFCC00"/>
      <rgbColor rgb="00FF9900"/>
      <rgbColor rgb="00FF6600"/>
      <rgbColor rgb="00B2B2B2"/>
      <rgbColor rgb="00DDDDDD"/>
      <rgbColor rgb="00006600"/>
      <rgbColor rgb="00339966"/>
      <rgbColor rgb="00CC0000"/>
      <rgbColor rgb="00CC0066"/>
      <rgbColor rgb="00993300"/>
      <rgbColor rgb="00CC99FF"/>
      <rgbColor rgb="0080808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85725</xdr:rowOff>
    </xdr:from>
    <xdr:to>
      <xdr:col>1</xdr:col>
      <xdr:colOff>1476375</xdr:colOff>
      <xdr:row>3</xdr:row>
      <xdr:rowOff>171450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76225"/>
          <a:ext cx="1476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714375</xdr:colOff>
      <xdr:row>0</xdr:row>
      <xdr:rowOff>114300</xdr:rowOff>
    </xdr:from>
    <xdr:to>
      <xdr:col>17</xdr:col>
      <xdr:colOff>781050</xdr:colOff>
      <xdr:row>3</xdr:row>
      <xdr:rowOff>400050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14300"/>
          <a:ext cx="1971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85725</xdr:rowOff>
    </xdr:from>
    <xdr:to>
      <xdr:col>1</xdr:col>
      <xdr:colOff>1476375</xdr:colOff>
      <xdr:row>3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76225"/>
          <a:ext cx="1476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714375</xdr:colOff>
      <xdr:row>0</xdr:row>
      <xdr:rowOff>114300</xdr:rowOff>
    </xdr:from>
    <xdr:to>
      <xdr:col>17</xdr:col>
      <xdr:colOff>781050</xdr:colOff>
      <xdr:row>3</xdr:row>
      <xdr:rowOff>400050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14300"/>
          <a:ext cx="1971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85725</xdr:rowOff>
    </xdr:from>
    <xdr:to>
      <xdr:col>1</xdr:col>
      <xdr:colOff>1476375</xdr:colOff>
      <xdr:row>3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76225"/>
          <a:ext cx="1476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714375</xdr:colOff>
      <xdr:row>0</xdr:row>
      <xdr:rowOff>114300</xdr:rowOff>
    </xdr:from>
    <xdr:to>
      <xdr:col>17</xdr:col>
      <xdr:colOff>781050</xdr:colOff>
      <xdr:row>3</xdr:row>
      <xdr:rowOff>400050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14300"/>
          <a:ext cx="1971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showRowColHeaders="0" tabSelected="1" zoomScale="65" zoomScaleNormal="65" zoomScalePageLayoutView="0" workbookViewId="0" topLeftCell="A1">
      <selection activeCell="B10" sqref="B10"/>
    </sheetView>
  </sheetViews>
  <sheetFormatPr defaultColWidth="11.421875" defaultRowHeight="12.75"/>
  <cols>
    <col min="1" max="1" width="20.7109375" style="1" customWidth="1"/>
    <col min="2" max="2" width="36.7109375" style="1" customWidth="1"/>
    <col min="3" max="8" width="12.7109375" style="1" customWidth="1"/>
    <col min="9" max="9" width="2.00390625" style="1" customWidth="1"/>
    <col min="10" max="10" width="36.7109375" style="1" customWidth="1"/>
    <col min="11" max="16" width="12.7109375" style="1" customWidth="1"/>
    <col min="17" max="17" width="3.140625" style="1" customWidth="1"/>
    <col min="18" max="19" width="12.7109375" style="1" customWidth="1"/>
    <col min="20" max="16384" width="11.421875" style="1" customWidth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2"/>
      <c r="R1" s="52"/>
    </row>
    <row r="2" spans="1:18" ht="60" customHeight="1">
      <c r="A2" s="6"/>
      <c r="B2" s="6"/>
      <c r="C2" s="46"/>
      <c r="D2" s="90" t="s">
        <v>26</v>
      </c>
      <c r="E2" s="90"/>
      <c r="F2" s="90"/>
      <c r="G2" s="90"/>
      <c r="H2" s="90"/>
      <c r="I2" s="90"/>
      <c r="J2" s="90"/>
      <c r="K2" s="90"/>
      <c r="L2" s="90"/>
      <c r="M2" s="90"/>
      <c r="N2" s="46"/>
      <c r="O2" s="46"/>
      <c r="P2" s="46"/>
      <c r="Q2" s="52"/>
      <c r="R2" s="52"/>
    </row>
    <row r="3" spans="1:18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2"/>
      <c r="R3" s="52"/>
    </row>
    <row r="4" spans="2:16" ht="49.5" customHeight="1">
      <c r="B4" s="96" t="s">
        <v>23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s="7" customFormat="1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s="7" customFormat="1" ht="51" customHeight="1">
      <c r="B6" s="97" t="s">
        <v>0</v>
      </c>
      <c r="C6" s="97"/>
      <c r="D6" s="98"/>
      <c r="E6" s="98"/>
      <c r="F6" s="98"/>
      <c r="G6" s="98"/>
      <c r="H6" s="99" t="s">
        <v>22</v>
      </c>
      <c r="I6" s="99"/>
      <c r="J6" s="99"/>
      <c r="K6" s="99"/>
      <c r="L6" s="99"/>
      <c r="M6" s="99"/>
      <c r="N6" s="99"/>
      <c r="P6" s="24" t="s">
        <v>9</v>
      </c>
    </row>
    <row r="7" spans="3:13" ht="13.5" customHeight="1" thickBot="1">
      <c r="C7" s="95"/>
      <c r="D7" s="95"/>
      <c r="E7" s="95"/>
      <c r="M7" s="45"/>
    </row>
    <row r="8" spans="2:16" s="14" customFormat="1" ht="48" customHeight="1" thickBot="1" thickTop="1">
      <c r="B8" s="91" t="s">
        <v>6</v>
      </c>
      <c r="C8" s="92"/>
      <c r="D8" s="93"/>
      <c r="E8" s="93"/>
      <c r="F8" s="93"/>
      <c r="G8" s="93"/>
      <c r="H8" s="94"/>
      <c r="I8" s="13"/>
      <c r="J8" s="91" t="s">
        <v>7</v>
      </c>
      <c r="K8" s="92"/>
      <c r="L8" s="93"/>
      <c r="M8" s="93"/>
      <c r="N8" s="93"/>
      <c r="O8" s="93"/>
      <c r="P8" s="94"/>
    </row>
    <row r="9" spans="1:18" s="11" customFormat="1" ht="46.5" customHeight="1" thickBot="1" thickTop="1">
      <c r="A9" s="21" t="s">
        <v>8</v>
      </c>
      <c r="B9" s="8" t="s">
        <v>4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</v>
      </c>
      <c r="H9" s="10" t="s">
        <v>16</v>
      </c>
      <c r="I9" s="22"/>
      <c r="J9" s="8" t="s">
        <v>5</v>
      </c>
      <c r="K9" s="9" t="s">
        <v>12</v>
      </c>
      <c r="L9" s="9" t="s">
        <v>13</v>
      </c>
      <c r="M9" s="9" t="s">
        <v>14</v>
      </c>
      <c r="N9" s="9" t="s">
        <v>15</v>
      </c>
      <c r="O9" s="9" t="s">
        <v>1</v>
      </c>
      <c r="P9" s="10" t="s">
        <v>16</v>
      </c>
      <c r="R9" s="23" t="s">
        <v>17</v>
      </c>
    </row>
    <row r="10" spans="1:18" s="3" customFormat="1" ht="31.5" customHeight="1" thickTop="1">
      <c r="A10" s="78" t="s">
        <v>20</v>
      </c>
      <c r="B10" s="27"/>
      <c r="C10" s="80">
        <v>60</v>
      </c>
      <c r="D10" s="71"/>
      <c r="E10" s="71"/>
      <c r="F10" s="88">
        <f>IF(D10="","",D10/E10)</f>
      </c>
      <c r="G10" s="71"/>
      <c r="H10" s="72">
        <f>IF(D10="","",IF(D10&lt;L10,0,IF(D10&gt;L10,2,1)))</f>
      </c>
      <c r="I10" s="18"/>
      <c r="J10" s="27"/>
      <c r="K10" s="80">
        <f>C10</f>
        <v>60</v>
      </c>
      <c r="L10" s="71"/>
      <c r="M10" s="76">
        <f>IF(E10="","",E10)</f>
      </c>
      <c r="N10" s="77">
        <f>IF(L10="","",L10/M10)</f>
      </c>
      <c r="O10" s="71"/>
      <c r="P10" s="72">
        <f>IF(H10="","",2-H10)</f>
      </c>
      <c r="R10" s="73">
        <v>2.8</v>
      </c>
    </row>
    <row r="11" spans="1:18" s="3" customFormat="1" ht="24.75" customHeight="1">
      <c r="A11" s="79"/>
      <c r="B11" s="28"/>
      <c r="C11" s="70"/>
      <c r="D11" s="68"/>
      <c r="E11" s="68"/>
      <c r="F11" s="89"/>
      <c r="G11" s="68"/>
      <c r="H11" s="69"/>
      <c r="I11" s="16"/>
      <c r="J11" s="28"/>
      <c r="K11" s="70"/>
      <c r="L11" s="68"/>
      <c r="M11" s="62"/>
      <c r="N11" s="67"/>
      <c r="O11" s="68"/>
      <c r="P11" s="69"/>
      <c r="R11" s="74"/>
    </row>
    <row r="12" spans="1:18" s="3" customFormat="1" ht="31.5" customHeight="1">
      <c r="A12" s="78" t="s">
        <v>20</v>
      </c>
      <c r="B12" s="29"/>
      <c r="C12" s="65">
        <v>60</v>
      </c>
      <c r="D12" s="57"/>
      <c r="E12" s="57"/>
      <c r="F12" s="59">
        <f>IF(D12="","",D12/E12)</f>
      </c>
      <c r="G12" s="57"/>
      <c r="H12" s="63">
        <f>IF(D12="","",IF(D12&lt;L12,0,IF(D12&gt;L12,2,1)))</f>
      </c>
      <c r="I12" s="19"/>
      <c r="J12" s="29"/>
      <c r="K12" s="65">
        <f>C12</f>
        <v>60</v>
      </c>
      <c r="L12" s="57"/>
      <c r="M12" s="75">
        <f>IF(E12="","",E12)</f>
      </c>
      <c r="N12" s="59">
        <f>IF(L12="","",L12/M12)</f>
      </c>
      <c r="O12" s="57"/>
      <c r="P12" s="63">
        <f>IF(H12="","",2-H12)</f>
      </c>
      <c r="R12" s="55">
        <v>2.8</v>
      </c>
    </row>
    <row r="13" spans="1:18" s="3" customFormat="1" ht="24.75" customHeight="1">
      <c r="A13" s="79"/>
      <c r="B13" s="28"/>
      <c r="C13" s="70"/>
      <c r="D13" s="68"/>
      <c r="E13" s="68"/>
      <c r="F13" s="67"/>
      <c r="G13" s="68"/>
      <c r="H13" s="69"/>
      <c r="I13" s="16"/>
      <c r="J13" s="28"/>
      <c r="K13" s="70"/>
      <c r="L13" s="68"/>
      <c r="M13" s="62"/>
      <c r="N13" s="67"/>
      <c r="O13" s="68"/>
      <c r="P13" s="69"/>
      <c r="R13" s="74"/>
    </row>
    <row r="14" spans="1:18" s="3" customFormat="1" ht="31.5" customHeight="1">
      <c r="A14" s="78" t="s">
        <v>20</v>
      </c>
      <c r="B14" s="29"/>
      <c r="C14" s="65">
        <v>40</v>
      </c>
      <c r="D14" s="57"/>
      <c r="E14" s="57"/>
      <c r="F14" s="59">
        <f>IF(D14="","",D14/E14)</f>
      </c>
      <c r="G14" s="57"/>
      <c r="H14" s="63">
        <f>IF(D14="","",IF(D14&lt;L14,0,IF(D14&gt;L14,2,1)))</f>
      </c>
      <c r="I14" s="19"/>
      <c r="J14" s="29"/>
      <c r="K14" s="65">
        <f>C14</f>
        <v>40</v>
      </c>
      <c r="L14" s="57"/>
      <c r="M14" s="61">
        <f>IF(E14="","",E14)</f>
      </c>
      <c r="N14" s="59">
        <f>IF(L14="","",L14/M14)</f>
      </c>
      <c r="O14" s="57"/>
      <c r="P14" s="63">
        <f>IF(H14="","",2-H14)</f>
      </c>
      <c r="R14" s="55">
        <v>2.8</v>
      </c>
    </row>
    <row r="15" spans="1:18" s="3" customFormat="1" ht="24.75" customHeight="1" thickBot="1">
      <c r="A15" s="79"/>
      <c r="B15" s="30"/>
      <c r="C15" s="66"/>
      <c r="D15" s="58"/>
      <c r="E15" s="58"/>
      <c r="F15" s="60"/>
      <c r="G15" s="58"/>
      <c r="H15" s="64"/>
      <c r="I15" s="17"/>
      <c r="J15" s="30"/>
      <c r="K15" s="66"/>
      <c r="L15" s="58"/>
      <c r="M15" s="62"/>
      <c r="N15" s="60"/>
      <c r="O15" s="58"/>
      <c r="P15" s="64"/>
      <c r="R15" s="56"/>
    </row>
    <row r="16" spans="1:16" s="15" customFormat="1" ht="49.5" customHeight="1" thickBot="1" thickTop="1">
      <c r="A16" s="32" t="s">
        <v>27</v>
      </c>
      <c r="B16" s="44" t="s">
        <v>2</v>
      </c>
      <c r="C16" s="31"/>
      <c r="D16" s="39">
        <f>IF(D10="","",SUM(D10:D14))</f>
      </c>
      <c r="E16" s="39">
        <f>IF(E10="","",SUM(E10:E14))</f>
      </c>
      <c r="F16" s="41">
        <f>IF(E16="","",D16/E16)</f>
      </c>
      <c r="G16" s="42"/>
      <c r="H16" s="43">
        <f>IF(H10="","",SUM(H10:H14))</f>
      </c>
      <c r="I16" s="20"/>
      <c r="J16" s="44" t="s">
        <v>2</v>
      </c>
      <c r="K16" s="31"/>
      <c r="L16" s="39">
        <f>IF(L10="","",SUM(L10:L14))</f>
      </c>
      <c r="M16" s="39">
        <f>IF(M10="","",SUM(M10:M14))</f>
      </c>
      <c r="N16" s="41">
        <f>IF(M16="","",L16/M16)</f>
      </c>
      <c r="O16" s="42"/>
      <c r="P16" s="43">
        <f>IF(P10="","",SUM(P10:P14))</f>
      </c>
    </row>
    <row r="17" spans="2:16" s="2" customFormat="1" ht="49.5" customHeight="1" thickTop="1">
      <c r="B17" s="47"/>
      <c r="D17" s="47"/>
      <c r="E17" s="53" t="s">
        <v>24</v>
      </c>
      <c r="F17" s="53"/>
      <c r="G17" s="53"/>
      <c r="H17" s="48">
        <f>IF(D16="","",IF(H16&gt;P16,2,IF(H16=P16,1,0)))</f>
      </c>
      <c r="I17" s="47"/>
      <c r="J17" s="47"/>
      <c r="K17" s="47"/>
      <c r="L17" s="47"/>
      <c r="M17" s="53" t="s">
        <v>24</v>
      </c>
      <c r="N17" s="53"/>
      <c r="O17" s="53"/>
      <c r="P17" s="48">
        <f>IF(L16="","",IF(P16&gt;H16,2,IF(P16=H16,1,0)))</f>
      </c>
    </row>
    <row r="18" ht="24" customHeight="1">
      <c r="O18" s="3"/>
    </row>
    <row r="19" spans="2:16" ht="34.5" customHeight="1">
      <c r="B19" s="54">
        <f>IF(D8="","",IF(H16&gt;P16,D8,IF(H16&lt;P16,L8,D8)))</f>
      </c>
      <c r="C19" s="54"/>
      <c r="D19" s="54"/>
      <c r="E19" s="34">
        <f>IF(D8="","",IF(H16=P16,"ET","BAT"))</f>
      </c>
      <c r="F19" s="54">
        <f>IF(L8="","",IF(B19=D8,L8,D8))</f>
      </c>
      <c r="G19" s="54"/>
      <c r="H19" s="54"/>
      <c r="I19" s="54"/>
      <c r="J19" s="54"/>
      <c r="K19" s="35">
        <f>IF(D8="","",IF(B19=D8,H17,P17))</f>
      </c>
      <c r="L19" s="34">
        <f>IF(D8="","","à")</f>
      </c>
      <c r="M19" s="36">
        <f>IF(D8="","",IF(K19=H17,P17,H17))</f>
      </c>
      <c r="N19" s="49">
        <f>IF(D8="","",IF(B19=D8,H16,P16))</f>
      </c>
      <c r="O19" s="51">
        <f>IF(D8="","","P.M. à")</f>
      </c>
      <c r="P19" s="50">
        <f>IF(D8="","",IF(K19=H17,P16,H16))</f>
      </c>
    </row>
    <row r="20" spans="2:16" ht="19.5" customHeight="1">
      <c r="B20" s="33"/>
      <c r="C20" s="40"/>
      <c r="D20" s="40"/>
      <c r="E20" s="40"/>
      <c r="F20" s="40"/>
      <c r="G20" s="34"/>
      <c r="H20" s="40"/>
      <c r="I20" s="40"/>
      <c r="J20" s="40"/>
      <c r="L20" s="35"/>
      <c r="M20" s="34"/>
      <c r="N20" s="36"/>
      <c r="O20" s="37"/>
      <c r="P20" s="33"/>
    </row>
    <row r="21" spans="2:16" ht="34.5" customHeight="1">
      <c r="B21" s="85" t="s">
        <v>21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ht="24" customHeight="1"/>
    <row r="23" spans="2:16" s="4" customFormat="1" ht="72" customHeight="1">
      <c r="B23" s="84" t="s">
        <v>18</v>
      </c>
      <c r="C23" s="84"/>
      <c r="D23" s="84"/>
      <c r="E23" s="84"/>
      <c r="F23" s="84"/>
      <c r="G23" s="84"/>
      <c r="H23" s="84"/>
      <c r="I23" s="5"/>
      <c r="J23" s="84" t="s">
        <v>18</v>
      </c>
      <c r="K23" s="84"/>
      <c r="L23" s="84"/>
      <c r="M23" s="84"/>
      <c r="N23" s="84"/>
      <c r="O23" s="84"/>
      <c r="P23" s="84"/>
    </row>
    <row r="24" spans="2:16" ht="28.5" customHeight="1">
      <c r="B24" s="25" t="s">
        <v>19</v>
      </c>
      <c r="C24" s="87"/>
      <c r="D24" s="87"/>
      <c r="E24" s="87"/>
      <c r="F24" s="87"/>
      <c r="G24" s="38"/>
      <c r="H24" s="38"/>
      <c r="J24" s="25" t="s">
        <v>19</v>
      </c>
      <c r="K24" s="87"/>
      <c r="L24" s="87"/>
      <c r="M24" s="87"/>
      <c r="N24" s="87"/>
      <c r="O24" s="38"/>
      <c r="P24" s="38"/>
    </row>
    <row r="25" spans="2:16" ht="42" customHeight="1">
      <c r="B25" s="4" t="s">
        <v>3</v>
      </c>
      <c r="C25" s="26"/>
      <c r="D25" s="26"/>
      <c r="E25" s="26"/>
      <c r="F25" s="26"/>
      <c r="G25" s="26"/>
      <c r="H25" s="26"/>
      <c r="J25" s="4" t="s">
        <v>3</v>
      </c>
      <c r="L25" s="26"/>
      <c r="M25" s="26"/>
      <c r="N25" s="26"/>
      <c r="O25" s="26"/>
      <c r="P25" s="26"/>
    </row>
    <row r="26" spans="3:16" ht="13.5">
      <c r="C26" s="26"/>
      <c r="D26" s="26"/>
      <c r="E26" s="26"/>
      <c r="F26" s="26"/>
      <c r="G26" s="26"/>
      <c r="H26" s="26"/>
      <c r="L26" s="26"/>
      <c r="M26" s="26"/>
      <c r="N26" s="26"/>
      <c r="O26" s="26"/>
      <c r="P26" s="26"/>
    </row>
    <row r="27" spans="1:18" s="12" customFormat="1" ht="63" customHeight="1">
      <c r="A27" s="81" t="s">
        <v>25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3"/>
    </row>
  </sheetData>
  <sheetProtection sheet="1" objects="1" scenarios="1"/>
  <mergeCells count="62">
    <mergeCell ref="D2:M2"/>
    <mergeCell ref="B8:C8"/>
    <mergeCell ref="J8:K8"/>
    <mergeCell ref="D8:H8"/>
    <mergeCell ref="L8:P8"/>
    <mergeCell ref="C7:E7"/>
    <mergeCell ref="B4:P4"/>
    <mergeCell ref="B6:C6"/>
    <mergeCell ref="D6:G6"/>
    <mergeCell ref="H6:N6"/>
    <mergeCell ref="L10:L11"/>
    <mergeCell ref="L12:L13"/>
    <mergeCell ref="F14:F15"/>
    <mergeCell ref="A10:A11"/>
    <mergeCell ref="C10:C11"/>
    <mergeCell ref="D10:D11"/>
    <mergeCell ref="E10:E11"/>
    <mergeCell ref="F10:F11"/>
    <mergeCell ref="G10:G11"/>
    <mergeCell ref="H10:H11"/>
    <mergeCell ref="K10:K11"/>
    <mergeCell ref="A27:R27"/>
    <mergeCell ref="B23:H23"/>
    <mergeCell ref="J23:P23"/>
    <mergeCell ref="B21:P21"/>
    <mergeCell ref="C24:F24"/>
    <mergeCell ref="K24:N24"/>
    <mergeCell ref="A14:A15"/>
    <mergeCell ref="C14:C15"/>
    <mergeCell ref="D14:D15"/>
    <mergeCell ref="E14:E15"/>
    <mergeCell ref="A12:A13"/>
    <mergeCell ref="C12:C13"/>
    <mergeCell ref="D12:D13"/>
    <mergeCell ref="E12:E13"/>
    <mergeCell ref="O10:O11"/>
    <mergeCell ref="P10:P11"/>
    <mergeCell ref="R10:R11"/>
    <mergeCell ref="M12:M13"/>
    <mergeCell ref="N12:N13"/>
    <mergeCell ref="O12:O13"/>
    <mergeCell ref="M10:M11"/>
    <mergeCell ref="N10:N11"/>
    <mergeCell ref="P12:P13"/>
    <mergeCell ref="R12:R13"/>
    <mergeCell ref="F12:F13"/>
    <mergeCell ref="G12:G13"/>
    <mergeCell ref="H12:H13"/>
    <mergeCell ref="K12:K13"/>
    <mergeCell ref="G14:G15"/>
    <mergeCell ref="H14:H15"/>
    <mergeCell ref="K14:K15"/>
    <mergeCell ref="P14:P15"/>
    <mergeCell ref="R14:R15"/>
    <mergeCell ref="L14:L15"/>
    <mergeCell ref="N14:N15"/>
    <mergeCell ref="O14:O15"/>
    <mergeCell ref="M14:M15"/>
    <mergeCell ref="E17:G17"/>
    <mergeCell ref="M17:O17"/>
    <mergeCell ref="B19:D19"/>
    <mergeCell ref="F19:J19"/>
  </mergeCells>
  <conditionalFormatting sqref="L8:P8 B10:B15 D10:E15 G10:G15 L10:L15 O10:O15 J10:J15 C24:F24 K24:N24 D8:H8 D6:G6">
    <cfRule type="cellIs" priority="1" dxfId="0" operator="equal" stopIfTrue="1">
      <formula>$A$2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showRowColHeaders="0" zoomScale="65" zoomScaleNormal="65" workbookViewId="0" topLeftCell="A1">
      <selection activeCell="B10" sqref="B10"/>
    </sheetView>
  </sheetViews>
  <sheetFormatPr defaultColWidth="11.421875" defaultRowHeight="12.75"/>
  <cols>
    <col min="1" max="1" width="20.7109375" style="1" customWidth="1"/>
    <col min="2" max="2" width="36.7109375" style="1" customWidth="1"/>
    <col min="3" max="8" width="12.7109375" style="1" customWidth="1"/>
    <col min="9" max="9" width="2.00390625" style="1" customWidth="1"/>
    <col min="10" max="10" width="36.7109375" style="1" customWidth="1"/>
    <col min="11" max="16" width="12.7109375" style="1" customWidth="1"/>
    <col min="17" max="17" width="3.140625" style="1" customWidth="1"/>
    <col min="18" max="19" width="12.7109375" style="1" customWidth="1"/>
    <col min="20" max="16384" width="11.421875" style="1" customWidth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2"/>
      <c r="R1" s="52"/>
    </row>
    <row r="2" spans="1:18" ht="60" customHeight="1">
      <c r="A2" s="6"/>
      <c r="B2" s="6"/>
      <c r="C2" s="46"/>
      <c r="D2" s="90" t="s">
        <v>26</v>
      </c>
      <c r="E2" s="90"/>
      <c r="F2" s="90"/>
      <c r="G2" s="90"/>
      <c r="H2" s="90"/>
      <c r="I2" s="90"/>
      <c r="J2" s="90"/>
      <c r="K2" s="90"/>
      <c r="L2" s="90"/>
      <c r="M2" s="90"/>
      <c r="N2" s="46"/>
      <c r="O2" s="46"/>
      <c r="P2" s="46"/>
      <c r="Q2" s="52"/>
      <c r="R2" s="52"/>
    </row>
    <row r="3" spans="1:18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2"/>
      <c r="R3" s="52"/>
    </row>
    <row r="4" spans="2:16" ht="49.5" customHeight="1">
      <c r="B4" s="96" t="s">
        <v>23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s="7" customFormat="1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s="7" customFormat="1" ht="51" customHeight="1">
      <c r="B6" s="97" t="s">
        <v>0</v>
      </c>
      <c r="C6" s="97"/>
      <c r="D6" s="98"/>
      <c r="E6" s="98"/>
      <c r="F6" s="98"/>
      <c r="G6" s="98"/>
      <c r="H6" s="99" t="s">
        <v>22</v>
      </c>
      <c r="I6" s="99"/>
      <c r="J6" s="99"/>
      <c r="K6" s="99"/>
      <c r="L6" s="99"/>
      <c r="M6" s="99"/>
      <c r="N6" s="99"/>
      <c r="P6" s="24" t="s">
        <v>10</v>
      </c>
    </row>
    <row r="7" spans="3:13" ht="13.5" customHeight="1" thickBot="1">
      <c r="C7" s="95"/>
      <c r="D7" s="95"/>
      <c r="E7" s="95"/>
      <c r="M7" s="45"/>
    </row>
    <row r="8" spans="2:16" s="14" customFormat="1" ht="48" customHeight="1" thickBot="1" thickTop="1">
      <c r="B8" s="91" t="s">
        <v>6</v>
      </c>
      <c r="C8" s="92"/>
      <c r="D8" s="93"/>
      <c r="E8" s="93"/>
      <c r="F8" s="93"/>
      <c r="G8" s="93"/>
      <c r="H8" s="94"/>
      <c r="I8" s="13"/>
      <c r="J8" s="91" t="s">
        <v>7</v>
      </c>
      <c r="K8" s="92"/>
      <c r="L8" s="93"/>
      <c r="M8" s="93"/>
      <c r="N8" s="93"/>
      <c r="O8" s="93"/>
      <c r="P8" s="94"/>
    </row>
    <row r="9" spans="1:18" s="11" customFormat="1" ht="46.5" customHeight="1" thickBot="1" thickTop="1">
      <c r="A9" s="21" t="s">
        <v>8</v>
      </c>
      <c r="B9" s="8" t="s">
        <v>4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</v>
      </c>
      <c r="H9" s="10" t="s">
        <v>16</v>
      </c>
      <c r="I9" s="22"/>
      <c r="J9" s="8" t="s">
        <v>5</v>
      </c>
      <c r="K9" s="9" t="s">
        <v>12</v>
      </c>
      <c r="L9" s="9" t="s">
        <v>13</v>
      </c>
      <c r="M9" s="9" t="s">
        <v>14</v>
      </c>
      <c r="N9" s="9" t="s">
        <v>15</v>
      </c>
      <c r="O9" s="9" t="s">
        <v>1</v>
      </c>
      <c r="P9" s="10" t="s">
        <v>16</v>
      </c>
      <c r="R9" s="23" t="s">
        <v>17</v>
      </c>
    </row>
    <row r="10" spans="1:18" s="3" customFormat="1" ht="31.5" customHeight="1" thickTop="1">
      <c r="A10" s="78" t="s">
        <v>20</v>
      </c>
      <c r="B10" s="27"/>
      <c r="C10" s="80">
        <v>60</v>
      </c>
      <c r="D10" s="71"/>
      <c r="E10" s="71"/>
      <c r="F10" s="88">
        <f>IF(D10="","",D10/E10)</f>
      </c>
      <c r="G10" s="71"/>
      <c r="H10" s="72">
        <f>IF(D10="","",IF(D10&lt;L10,0,IF(D10&gt;L10,2,1)))</f>
      </c>
      <c r="I10" s="18"/>
      <c r="J10" s="27"/>
      <c r="K10" s="80">
        <f>C10</f>
        <v>60</v>
      </c>
      <c r="L10" s="71"/>
      <c r="M10" s="76">
        <f>IF(E10="","",E10)</f>
      </c>
      <c r="N10" s="77">
        <f>IF(L10="","",L10/M10)</f>
      </c>
      <c r="O10" s="71"/>
      <c r="P10" s="72">
        <f>IF(H10="","",2-H10)</f>
      </c>
      <c r="R10" s="73">
        <v>2.8</v>
      </c>
    </row>
    <row r="11" spans="1:18" s="3" customFormat="1" ht="24.75" customHeight="1">
      <c r="A11" s="79"/>
      <c r="B11" s="28"/>
      <c r="C11" s="70"/>
      <c r="D11" s="68"/>
      <c r="E11" s="68"/>
      <c r="F11" s="89"/>
      <c r="G11" s="68"/>
      <c r="H11" s="69"/>
      <c r="I11" s="16"/>
      <c r="J11" s="28"/>
      <c r="K11" s="70"/>
      <c r="L11" s="68"/>
      <c r="M11" s="62"/>
      <c r="N11" s="67"/>
      <c r="O11" s="68"/>
      <c r="P11" s="69"/>
      <c r="R11" s="74"/>
    </row>
    <row r="12" spans="1:18" s="3" customFormat="1" ht="31.5" customHeight="1">
      <c r="A12" s="78" t="s">
        <v>20</v>
      </c>
      <c r="B12" s="29"/>
      <c r="C12" s="65">
        <v>60</v>
      </c>
      <c r="D12" s="57"/>
      <c r="E12" s="57"/>
      <c r="F12" s="59">
        <f>IF(D12="","",D12/E12)</f>
      </c>
      <c r="G12" s="57"/>
      <c r="H12" s="63">
        <f>IF(D12="","",IF(D12&lt;L12,0,IF(D12&gt;L12,2,1)))</f>
      </c>
      <c r="I12" s="19"/>
      <c r="J12" s="29"/>
      <c r="K12" s="65">
        <f>C12</f>
        <v>60</v>
      </c>
      <c r="L12" s="57"/>
      <c r="M12" s="75">
        <f>IF(E12="","",E12)</f>
      </c>
      <c r="N12" s="59">
        <f>IF(L12="","",L12/M12)</f>
      </c>
      <c r="O12" s="57"/>
      <c r="P12" s="63">
        <f>IF(H12="","",2-H12)</f>
      </c>
      <c r="R12" s="55">
        <v>2.8</v>
      </c>
    </row>
    <row r="13" spans="1:18" s="3" customFormat="1" ht="24.75" customHeight="1">
      <c r="A13" s="79"/>
      <c r="B13" s="28"/>
      <c r="C13" s="70"/>
      <c r="D13" s="68"/>
      <c r="E13" s="68"/>
      <c r="F13" s="67"/>
      <c r="G13" s="68"/>
      <c r="H13" s="69"/>
      <c r="I13" s="16"/>
      <c r="J13" s="28"/>
      <c r="K13" s="70"/>
      <c r="L13" s="68"/>
      <c r="M13" s="62"/>
      <c r="N13" s="67"/>
      <c r="O13" s="68"/>
      <c r="P13" s="69"/>
      <c r="R13" s="74"/>
    </row>
    <row r="14" spans="1:18" s="3" customFormat="1" ht="31.5" customHeight="1">
      <c r="A14" s="78" t="s">
        <v>20</v>
      </c>
      <c r="B14" s="29"/>
      <c r="C14" s="65">
        <v>40</v>
      </c>
      <c r="D14" s="57"/>
      <c r="E14" s="57"/>
      <c r="F14" s="59">
        <f>IF(D14="","",D14/E14)</f>
      </c>
      <c r="G14" s="57"/>
      <c r="H14" s="63">
        <f>IF(D14="","",IF(D14&lt;L14,0,IF(D14&gt;L14,2,1)))</f>
      </c>
      <c r="I14" s="19"/>
      <c r="J14" s="29"/>
      <c r="K14" s="65">
        <f>C14</f>
        <v>40</v>
      </c>
      <c r="L14" s="57"/>
      <c r="M14" s="61">
        <f>IF(E14="","",E14)</f>
      </c>
      <c r="N14" s="59">
        <f>IF(L14="","",L14/M14)</f>
      </c>
      <c r="O14" s="57"/>
      <c r="P14" s="63">
        <f>IF(H14="","",2-H14)</f>
      </c>
      <c r="R14" s="55">
        <v>2.8</v>
      </c>
    </row>
    <row r="15" spans="1:18" s="3" customFormat="1" ht="24.75" customHeight="1" thickBot="1">
      <c r="A15" s="79"/>
      <c r="B15" s="30"/>
      <c r="C15" s="66"/>
      <c r="D15" s="58"/>
      <c r="E15" s="58"/>
      <c r="F15" s="60"/>
      <c r="G15" s="58"/>
      <c r="H15" s="64"/>
      <c r="I15" s="17"/>
      <c r="J15" s="30"/>
      <c r="K15" s="66"/>
      <c r="L15" s="58"/>
      <c r="M15" s="62"/>
      <c r="N15" s="60"/>
      <c r="O15" s="58"/>
      <c r="P15" s="64"/>
      <c r="R15" s="56"/>
    </row>
    <row r="16" spans="1:16" s="15" customFormat="1" ht="49.5" customHeight="1" thickBot="1" thickTop="1">
      <c r="A16" s="32" t="s">
        <v>27</v>
      </c>
      <c r="B16" s="44" t="s">
        <v>2</v>
      </c>
      <c r="C16" s="31"/>
      <c r="D16" s="39">
        <f>IF(D10="","",SUM(D10:D14))</f>
      </c>
      <c r="E16" s="39">
        <f>IF(E10="","",SUM(E10:E14))</f>
      </c>
      <c r="F16" s="41">
        <f>IF(E16="","",D16/E16)</f>
      </c>
      <c r="G16" s="42"/>
      <c r="H16" s="43">
        <f>IF(H10="","",SUM(H10:H14))</f>
      </c>
      <c r="I16" s="20"/>
      <c r="J16" s="44" t="s">
        <v>2</v>
      </c>
      <c r="K16" s="31"/>
      <c r="L16" s="39">
        <f>IF(L10="","",SUM(L10:L14))</f>
      </c>
      <c r="M16" s="39">
        <f>IF(M10="","",SUM(M10:M14))</f>
      </c>
      <c r="N16" s="41">
        <f>IF(M16="","",L16/M16)</f>
      </c>
      <c r="O16" s="42"/>
      <c r="P16" s="43">
        <f>IF(P10="","",SUM(P10:P14))</f>
      </c>
    </row>
    <row r="17" spans="2:16" s="2" customFormat="1" ht="49.5" customHeight="1" thickTop="1">
      <c r="B17" s="47"/>
      <c r="D17" s="47"/>
      <c r="E17" s="53" t="s">
        <v>24</v>
      </c>
      <c r="F17" s="53"/>
      <c r="G17" s="53"/>
      <c r="H17" s="48">
        <f>IF(D16="","",IF(H16&gt;P16,2,IF(H16=P16,1,0)))</f>
      </c>
      <c r="I17" s="47"/>
      <c r="J17" s="47"/>
      <c r="K17" s="47"/>
      <c r="L17" s="47"/>
      <c r="M17" s="53" t="s">
        <v>24</v>
      </c>
      <c r="N17" s="53"/>
      <c r="O17" s="53"/>
      <c r="P17" s="48">
        <f>IF(L16="","",IF(P16&gt;H16,2,IF(P16=H16,1,0)))</f>
      </c>
    </row>
    <row r="18" ht="24" customHeight="1">
      <c r="O18" s="3"/>
    </row>
    <row r="19" spans="2:16" ht="34.5" customHeight="1">
      <c r="B19" s="54">
        <f>IF(D8="","",IF(H16&gt;P16,D8,IF(H16&lt;P16,L8,D8)))</f>
      </c>
      <c r="C19" s="54"/>
      <c r="D19" s="54"/>
      <c r="E19" s="34">
        <f>IF(D8="","",IF(H16=P16,"ET","BAT"))</f>
      </c>
      <c r="F19" s="54">
        <f>IF(L8="","",IF(B19=D8,L8,D8))</f>
      </c>
      <c r="G19" s="54"/>
      <c r="H19" s="54"/>
      <c r="I19" s="54"/>
      <c r="J19" s="54"/>
      <c r="K19" s="35">
        <f>IF(D8="","",IF(B19=D8,H17,P17))</f>
      </c>
      <c r="L19" s="34">
        <f>IF(D8="","","à")</f>
      </c>
      <c r="M19" s="36">
        <f>IF(D8="","",IF(K19=H17,P17,H17))</f>
      </c>
      <c r="N19" s="49">
        <f>IF(D8="","",IF(B19=D8,H16,P16))</f>
      </c>
      <c r="O19" s="51">
        <f>IF(D8="","","P.M. à")</f>
      </c>
      <c r="P19" s="50">
        <f>IF(D8="","",IF(K19=H17,P16,H16))</f>
      </c>
    </row>
    <row r="20" spans="2:16" ht="19.5" customHeight="1">
      <c r="B20" s="33"/>
      <c r="C20" s="40"/>
      <c r="D20" s="40"/>
      <c r="E20" s="40"/>
      <c r="F20" s="40"/>
      <c r="G20" s="34"/>
      <c r="H20" s="40"/>
      <c r="I20" s="40"/>
      <c r="J20" s="40"/>
      <c r="L20" s="35"/>
      <c r="M20" s="34"/>
      <c r="N20" s="36"/>
      <c r="O20" s="37"/>
      <c r="P20" s="33"/>
    </row>
    <row r="21" spans="2:16" ht="34.5" customHeight="1">
      <c r="B21" s="85" t="s">
        <v>21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ht="24" customHeight="1"/>
    <row r="23" spans="2:16" s="4" customFormat="1" ht="72" customHeight="1">
      <c r="B23" s="84" t="s">
        <v>18</v>
      </c>
      <c r="C23" s="84"/>
      <c r="D23" s="84"/>
      <c r="E23" s="84"/>
      <c r="F23" s="84"/>
      <c r="G23" s="84"/>
      <c r="H23" s="84"/>
      <c r="I23" s="5"/>
      <c r="J23" s="84" t="s">
        <v>18</v>
      </c>
      <c r="K23" s="84"/>
      <c r="L23" s="84"/>
      <c r="M23" s="84"/>
      <c r="N23" s="84"/>
      <c r="O23" s="84"/>
      <c r="P23" s="84"/>
    </row>
    <row r="24" spans="2:16" ht="28.5" customHeight="1">
      <c r="B24" s="25" t="s">
        <v>19</v>
      </c>
      <c r="C24" s="87"/>
      <c r="D24" s="87"/>
      <c r="E24" s="87"/>
      <c r="F24" s="87"/>
      <c r="G24" s="38"/>
      <c r="H24" s="38"/>
      <c r="J24" s="25" t="s">
        <v>19</v>
      </c>
      <c r="K24" s="87"/>
      <c r="L24" s="87"/>
      <c r="M24" s="87"/>
      <c r="N24" s="87"/>
      <c r="O24" s="38"/>
      <c r="P24" s="38"/>
    </row>
    <row r="25" spans="2:16" ht="42" customHeight="1">
      <c r="B25" s="4" t="s">
        <v>3</v>
      </c>
      <c r="C25" s="26"/>
      <c r="D25" s="26"/>
      <c r="E25" s="26"/>
      <c r="F25" s="26"/>
      <c r="G25" s="26"/>
      <c r="H25" s="26"/>
      <c r="J25" s="4" t="s">
        <v>3</v>
      </c>
      <c r="L25" s="26"/>
      <c r="M25" s="26"/>
      <c r="N25" s="26"/>
      <c r="O25" s="26"/>
      <c r="P25" s="26"/>
    </row>
    <row r="26" spans="3:16" ht="13.5">
      <c r="C26" s="26"/>
      <c r="D26" s="26"/>
      <c r="E26" s="26"/>
      <c r="F26" s="26"/>
      <c r="G26" s="26"/>
      <c r="H26" s="26"/>
      <c r="L26" s="26"/>
      <c r="M26" s="26"/>
      <c r="N26" s="26"/>
      <c r="O26" s="26"/>
      <c r="P26" s="26"/>
    </row>
    <row r="27" spans="1:18" s="12" customFormat="1" ht="63" customHeight="1">
      <c r="A27" s="81" t="s">
        <v>25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3"/>
    </row>
  </sheetData>
  <sheetProtection sheet="1" objects="1" scenarios="1"/>
  <mergeCells count="62">
    <mergeCell ref="D2:M2"/>
    <mergeCell ref="E17:G17"/>
    <mergeCell ref="M17:O17"/>
    <mergeCell ref="B19:D19"/>
    <mergeCell ref="F19:J19"/>
    <mergeCell ref="G14:G15"/>
    <mergeCell ref="H14:H15"/>
    <mergeCell ref="K14:K15"/>
    <mergeCell ref="F12:F13"/>
    <mergeCell ref="G12:G13"/>
    <mergeCell ref="R14:R15"/>
    <mergeCell ref="L14:L15"/>
    <mergeCell ref="N14:N15"/>
    <mergeCell ref="O14:O15"/>
    <mergeCell ref="M14:M15"/>
    <mergeCell ref="P14:P15"/>
    <mergeCell ref="H12:H13"/>
    <mergeCell ref="K12:K13"/>
    <mergeCell ref="O10:O11"/>
    <mergeCell ref="P10:P11"/>
    <mergeCell ref="K10:K11"/>
    <mergeCell ref="L10:L11"/>
    <mergeCell ref="L12:L13"/>
    <mergeCell ref="R10:R11"/>
    <mergeCell ref="M12:M13"/>
    <mergeCell ref="N12:N13"/>
    <mergeCell ref="O12:O13"/>
    <mergeCell ref="M10:M11"/>
    <mergeCell ref="N10:N11"/>
    <mergeCell ref="P12:P13"/>
    <mergeCell ref="R12:R13"/>
    <mergeCell ref="E12:E13"/>
    <mergeCell ref="A14:A15"/>
    <mergeCell ref="C14:C15"/>
    <mergeCell ref="D14:D15"/>
    <mergeCell ref="A27:R27"/>
    <mergeCell ref="B23:H23"/>
    <mergeCell ref="J23:P23"/>
    <mergeCell ref="B21:P21"/>
    <mergeCell ref="C24:F24"/>
    <mergeCell ref="K24:N24"/>
    <mergeCell ref="F14:F15"/>
    <mergeCell ref="A10:A11"/>
    <mergeCell ref="C10:C11"/>
    <mergeCell ref="D10:D11"/>
    <mergeCell ref="E10:E11"/>
    <mergeCell ref="F10:F11"/>
    <mergeCell ref="E14:E15"/>
    <mergeCell ref="A12:A13"/>
    <mergeCell ref="C12:C13"/>
    <mergeCell ref="D12:D13"/>
    <mergeCell ref="G10:G11"/>
    <mergeCell ref="H10:H11"/>
    <mergeCell ref="B8:C8"/>
    <mergeCell ref="J8:K8"/>
    <mergeCell ref="D8:H8"/>
    <mergeCell ref="L8:P8"/>
    <mergeCell ref="C7:E7"/>
    <mergeCell ref="B4:P4"/>
    <mergeCell ref="B6:C6"/>
    <mergeCell ref="D6:G6"/>
    <mergeCell ref="H6:N6"/>
  </mergeCells>
  <conditionalFormatting sqref="L8:P8 B10:B15 D10:E15 G10:G15 L10:L15 O10:O15 J10:J15 C24:F24 K24:N24 D8:H8 D6:G6">
    <cfRule type="cellIs" priority="1" dxfId="0" operator="equal" stopIfTrue="1">
      <formula>$A$2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showRowColHeaders="0" zoomScale="65" zoomScaleNormal="65" workbookViewId="0" topLeftCell="A1">
      <selection activeCell="B10" sqref="B10"/>
    </sheetView>
  </sheetViews>
  <sheetFormatPr defaultColWidth="11.421875" defaultRowHeight="12.75"/>
  <cols>
    <col min="1" max="1" width="20.7109375" style="1" customWidth="1"/>
    <col min="2" max="2" width="36.7109375" style="1" customWidth="1"/>
    <col min="3" max="8" width="12.7109375" style="1" customWidth="1"/>
    <col min="9" max="9" width="2.00390625" style="1" customWidth="1"/>
    <col min="10" max="10" width="36.7109375" style="1" customWidth="1"/>
    <col min="11" max="16" width="12.7109375" style="1" customWidth="1"/>
    <col min="17" max="17" width="3.140625" style="1" customWidth="1"/>
    <col min="18" max="19" width="12.7109375" style="1" customWidth="1"/>
    <col min="20" max="16384" width="11.421875" style="1" customWidth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2"/>
      <c r="R1" s="52"/>
    </row>
    <row r="2" spans="1:18" ht="60" customHeight="1">
      <c r="A2" s="6"/>
      <c r="B2" s="6"/>
      <c r="C2" s="46"/>
      <c r="D2" s="90" t="s">
        <v>26</v>
      </c>
      <c r="E2" s="90"/>
      <c r="F2" s="90"/>
      <c r="G2" s="90"/>
      <c r="H2" s="90"/>
      <c r="I2" s="90"/>
      <c r="J2" s="90"/>
      <c r="K2" s="90"/>
      <c r="L2" s="90"/>
      <c r="M2" s="90"/>
      <c r="N2" s="46"/>
      <c r="O2" s="46"/>
      <c r="P2" s="46"/>
      <c r="Q2" s="52"/>
      <c r="R2" s="52"/>
    </row>
    <row r="3" spans="1:18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2"/>
      <c r="R3" s="52"/>
    </row>
    <row r="4" spans="2:16" ht="49.5" customHeight="1">
      <c r="B4" s="96" t="s">
        <v>23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s="7" customFormat="1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s="7" customFormat="1" ht="51" customHeight="1">
      <c r="B6" s="97" t="s">
        <v>0</v>
      </c>
      <c r="C6" s="97"/>
      <c r="D6" s="98"/>
      <c r="E6" s="98"/>
      <c r="F6" s="98"/>
      <c r="G6" s="98"/>
      <c r="H6" s="99" t="s">
        <v>22</v>
      </c>
      <c r="I6" s="99"/>
      <c r="J6" s="99"/>
      <c r="K6" s="99"/>
      <c r="L6" s="99"/>
      <c r="M6" s="99"/>
      <c r="N6" s="99"/>
      <c r="P6" s="24" t="s">
        <v>11</v>
      </c>
    </row>
    <row r="7" spans="3:13" ht="13.5" customHeight="1" thickBot="1">
      <c r="C7" s="95"/>
      <c r="D7" s="95"/>
      <c r="E7" s="95"/>
      <c r="M7" s="45"/>
    </row>
    <row r="8" spans="2:16" s="14" customFormat="1" ht="48" customHeight="1" thickBot="1" thickTop="1">
      <c r="B8" s="91" t="s">
        <v>6</v>
      </c>
      <c r="C8" s="92"/>
      <c r="D8" s="93"/>
      <c r="E8" s="93"/>
      <c r="F8" s="93"/>
      <c r="G8" s="93"/>
      <c r="H8" s="94"/>
      <c r="I8" s="13"/>
      <c r="J8" s="91" t="s">
        <v>7</v>
      </c>
      <c r="K8" s="92"/>
      <c r="L8" s="93"/>
      <c r="M8" s="93"/>
      <c r="N8" s="93"/>
      <c r="O8" s="93"/>
      <c r="P8" s="94"/>
    </row>
    <row r="9" spans="1:18" s="11" customFormat="1" ht="46.5" customHeight="1" thickBot="1" thickTop="1">
      <c r="A9" s="21" t="s">
        <v>8</v>
      </c>
      <c r="B9" s="8" t="s">
        <v>4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</v>
      </c>
      <c r="H9" s="10" t="s">
        <v>16</v>
      </c>
      <c r="I9" s="22"/>
      <c r="J9" s="8" t="s">
        <v>5</v>
      </c>
      <c r="K9" s="9" t="s">
        <v>12</v>
      </c>
      <c r="L9" s="9" t="s">
        <v>13</v>
      </c>
      <c r="M9" s="9" t="s">
        <v>14</v>
      </c>
      <c r="N9" s="9" t="s">
        <v>15</v>
      </c>
      <c r="O9" s="9" t="s">
        <v>1</v>
      </c>
      <c r="P9" s="10" t="s">
        <v>16</v>
      </c>
      <c r="R9" s="23" t="s">
        <v>17</v>
      </c>
    </row>
    <row r="10" spans="1:18" s="3" customFormat="1" ht="31.5" customHeight="1" thickTop="1">
      <c r="A10" s="78" t="s">
        <v>20</v>
      </c>
      <c r="B10" s="27"/>
      <c r="C10" s="80">
        <v>60</v>
      </c>
      <c r="D10" s="71"/>
      <c r="E10" s="71"/>
      <c r="F10" s="88">
        <f>IF(D10="","",D10/E10)</f>
      </c>
      <c r="G10" s="71"/>
      <c r="H10" s="72">
        <f>IF(D10="","",IF(D10&lt;L10,0,IF(D10&gt;L10,2,1)))</f>
      </c>
      <c r="I10" s="18"/>
      <c r="J10" s="27"/>
      <c r="K10" s="80">
        <f>C10</f>
        <v>60</v>
      </c>
      <c r="L10" s="71"/>
      <c r="M10" s="76">
        <f>IF(E10="","",E10)</f>
      </c>
      <c r="N10" s="77">
        <f>IF(L10="","",L10/M10)</f>
      </c>
      <c r="O10" s="71"/>
      <c r="P10" s="72">
        <f>IF(H10="","",2-H10)</f>
      </c>
      <c r="R10" s="73">
        <v>2.8</v>
      </c>
    </row>
    <row r="11" spans="1:18" s="3" customFormat="1" ht="24.75" customHeight="1">
      <c r="A11" s="79"/>
      <c r="B11" s="28"/>
      <c r="C11" s="70"/>
      <c r="D11" s="68"/>
      <c r="E11" s="68"/>
      <c r="F11" s="89"/>
      <c r="G11" s="68"/>
      <c r="H11" s="69"/>
      <c r="I11" s="16"/>
      <c r="J11" s="28"/>
      <c r="K11" s="70"/>
      <c r="L11" s="68"/>
      <c r="M11" s="62"/>
      <c r="N11" s="67"/>
      <c r="O11" s="68"/>
      <c r="P11" s="69"/>
      <c r="R11" s="74"/>
    </row>
    <row r="12" spans="1:18" s="3" customFormat="1" ht="31.5" customHeight="1">
      <c r="A12" s="78" t="s">
        <v>20</v>
      </c>
      <c r="B12" s="29"/>
      <c r="C12" s="65">
        <v>60</v>
      </c>
      <c r="D12" s="57"/>
      <c r="E12" s="57"/>
      <c r="F12" s="59">
        <f>IF(D12="","",D12/E12)</f>
      </c>
      <c r="G12" s="57"/>
      <c r="H12" s="63">
        <f>IF(D12="","",IF(D12&lt;L12,0,IF(D12&gt;L12,2,1)))</f>
      </c>
      <c r="I12" s="19"/>
      <c r="J12" s="29"/>
      <c r="K12" s="65">
        <f>C12</f>
        <v>60</v>
      </c>
      <c r="L12" s="57"/>
      <c r="M12" s="75">
        <f>IF(E12="","",E12)</f>
      </c>
      <c r="N12" s="59">
        <f>IF(L12="","",L12/M12)</f>
      </c>
      <c r="O12" s="57"/>
      <c r="P12" s="63">
        <f>IF(H12="","",2-H12)</f>
      </c>
      <c r="R12" s="55">
        <v>2.8</v>
      </c>
    </row>
    <row r="13" spans="1:18" s="3" customFormat="1" ht="24.75" customHeight="1">
      <c r="A13" s="79"/>
      <c r="B13" s="28"/>
      <c r="C13" s="70"/>
      <c r="D13" s="68"/>
      <c r="E13" s="68"/>
      <c r="F13" s="67"/>
      <c r="G13" s="68"/>
      <c r="H13" s="69"/>
      <c r="I13" s="16"/>
      <c r="J13" s="28"/>
      <c r="K13" s="70"/>
      <c r="L13" s="68"/>
      <c r="M13" s="62"/>
      <c r="N13" s="67"/>
      <c r="O13" s="68"/>
      <c r="P13" s="69"/>
      <c r="R13" s="74"/>
    </row>
    <row r="14" spans="1:18" s="3" customFormat="1" ht="31.5" customHeight="1">
      <c r="A14" s="78" t="s">
        <v>20</v>
      </c>
      <c r="B14" s="29"/>
      <c r="C14" s="65">
        <v>40</v>
      </c>
      <c r="D14" s="57"/>
      <c r="E14" s="57"/>
      <c r="F14" s="59">
        <f>IF(D14="","",D14/E14)</f>
      </c>
      <c r="G14" s="57"/>
      <c r="H14" s="63">
        <f>IF(D14="","",IF(D14&lt;L14,0,IF(D14&gt;L14,2,1)))</f>
      </c>
      <c r="I14" s="19"/>
      <c r="J14" s="29"/>
      <c r="K14" s="65">
        <f>C14</f>
        <v>40</v>
      </c>
      <c r="L14" s="57"/>
      <c r="M14" s="61">
        <f>IF(E14="","",E14)</f>
      </c>
      <c r="N14" s="59">
        <f>IF(L14="","",L14/M14)</f>
      </c>
      <c r="O14" s="57"/>
      <c r="P14" s="63">
        <f>IF(H14="","",2-H14)</f>
      </c>
      <c r="R14" s="55">
        <v>2.8</v>
      </c>
    </row>
    <row r="15" spans="1:18" s="3" customFormat="1" ht="24.75" customHeight="1" thickBot="1">
      <c r="A15" s="79"/>
      <c r="B15" s="30"/>
      <c r="C15" s="66"/>
      <c r="D15" s="58"/>
      <c r="E15" s="58"/>
      <c r="F15" s="60"/>
      <c r="G15" s="58"/>
      <c r="H15" s="64"/>
      <c r="I15" s="17"/>
      <c r="J15" s="30"/>
      <c r="K15" s="66"/>
      <c r="L15" s="58"/>
      <c r="M15" s="62"/>
      <c r="N15" s="60"/>
      <c r="O15" s="58"/>
      <c r="P15" s="64"/>
      <c r="R15" s="56"/>
    </row>
    <row r="16" spans="1:16" s="15" customFormat="1" ht="49.5" customHeight="1" thickBot="1" thickTop="1">
      <c r="A16" s="32" t="s">
        <v>27</v>
      </c>
      <c r="B16" s="44" t="s">
        <v>2</v>
      </c>
      <c r="C16" s="31"/>
      <c r="D16" s="39">
        <f>IF(D10="","",SUM(D10:D14))</f>
      </c>
      <c r="E16" s="39">
        <f>IF(E10="","",SUM(E10:E14))</f>
      </c>
      <c r="F16" s="41">
        <f>IF(E16="","",D16/E16)</f>
      </c>
      <c r="G16" s="42"/>
      <c r="H16" s="43">
        <f>IF(H10="","",SUM(H10:H14))</f>
      </c>
      <c r="I16" s="20"/>
      <c r="J16" s="44" t="s">
        <v>2</v>
      </c>
      <c r="K16" s="31"/>
      <c r="L16" s="39">
        <f>IF(L10="","",SUM(L10:L14))</f>
      </c>
      <c r="M16" s="39">
        <f>IF(M10="","",SUM(M10:M14))</f>
      </c>
      <c r="N16" s="41">
        <f>IF(M16="","",L16/M16)</f>
      </c>
      <c r="O16" s="42"/>
      <c r="P16" s="43">
        <f>IF(P10="","",SUM(P10:P14))</f>
      </c>
    </row>
    <row r="17" spans="2:16" s="2" customFormat="1" ht="49.5" customHeight="1" thickTop="1">
      <c r="B17" s="47"/>
      <c r="D17" s="47"/>
      <c r="E17" s="53" t="s">
        <v>24</v>
      </c>
      <c r="F17" s="53"/>
      <c r="G17" s="53"/>
      <c r="H17" s="48">
        <f>IF(D16="","",IF(H16&gt;P16,2,IF(H16=P16,1,0)))</f>
      </c>
      <c r="I17" s="47"/>
      <c r="J17" s="47"/>
      <c r="K17" s="47"/>
      <c r="L17" s="47"/>
      <c r="M17" s="53" t="s">
        <v>24</v>
      </c>
      <c r="N17" s="53"/>
      <c r="O17" s="53"/>
      <c r="P17" s="48">
        <f>IF(L16="","",IF(P16&gt;H16,2,IF(P16=H16,1,0)))</f>
      </c>
    </row>
    <row r="18" ht="24" customHeight="1">
      <c r="O18" s="3"/>
    </row>
    <row r="19" spans="2:16" ht="34.5" customHeight="1">
      <c r="B19" s="54">
        <f>IF(D8="","",IF(H16&gt;P16,D8,IF(H16&lt;P16,L8,D8)))</f>
      </c>
      <c r="C19" s="54"/>
      <c r="D19" s="54"/>
      <c r="E19" s="34">
        <f>IF(D8="","",IF(H16=P16,"ET","BAT"))</f>
      </c>
      <c r="F19" s="54">
        <f>IF(L8="","",IF(B19=D8,L8,D8))</f>
      </c>
      <c r="G19" s="54"/>
      <c r="H19" s="54"/>
      <c r="I19" s="54"/>
      <c r="J19" s="54"/>
      <c r="K19" s="35">
        <f>IF(D8="","",IF(B19=D8,H17,P17))</f>
      </c>
      <c r="L19" s="34">
        <f>IF(D8="","","à")</f>
      </c>
      <c r="M19" s="36">
        <f>IF(D8="","",IF(K19=H17,P17,H17))</f>
      </c>
      <c r="N19" s="49">
        <f>IF(D8="","",IF(B19=D8,H16,P16))</f>
      </c>
      <c r="O19" s="51">
        <f>IF(D8="","","P.M. à")</f>
      </c>
      <c r="P19" s="50">
        <f>IF(D8="","",IF(K19=H17,P16,H16))</f>
      </c>
    </row>
    <row r="20" spans="2:16" ht="19.5" customHeight="1">
      <c r="B20" s="33"/>
      <c r="C20" s="40"/>
      <c r="D20" s="40"/>
      <c r="E20" s="40"/>
      <c r="F20" s="40"/>
      <c r="G20" s="34"/>
      <c r="H20" s="40"/>
      <c r="I20" s="40"/>
      <c r="J20" s="40"/>
      <c r="L20" s="35"/>
      <c r="M20" s="34"/>
      <c r="N20" s="36"/>
      <c r="O20" s="37"/>
      <c r="P20" s="33"/>
    </row>
    <row r="21" spans="2:16" ht="34.5" customHeight="1">
      <c r="B21" s="85" t="s">
        <v>21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ht="24" customHeight="1"/>
    <row r="23" spans="2:16" s="4" customFormat="1" ht="72" customHeight="1">
      <c r="B23" s="84" t="s">
        <v>18</v>
      </c>
      <c r="C23" s="84"/>
      <c r="D23" s="84"/>
      <c r="E23" s="84"/>
      <c r="F23" s="84"/>
      <c r="G23" s="84"/>
      <c r="H23" s="84"/>
      <c r="I23" s="5"/>
      <c r="J23" s="84" t="s">
        <v>18</v>
      </c>
      <c r="K23" s="84"/>
      <c r="L23" s="84"/>
      <c r="M23" s="84"/>
      <c r="N23" s="84"/>
      <c r="O23" s="84"/>
      <c r="P23" s="84"/>
    </row>
    <row r="24" spans="2:16" ht="28.5" customHeight="1">
      <c r="B24" s="25" t="s">
        <v>19</v>
      </c>
      <c r="C24" s="87"/>
      <c r="D24" s="87"/>
      <c r="E24" s="87"/>
      <c r="F24" s="87"/>
      <c r="G24" s="38"/>
      <c r="H24" s="38"/>
      <c r="J24" s="25" t="s">
        <v>19</v>
      </c>
      <c r="K24" s="87"/>
      <c r="L24" s="87"/>
      <c r="M24" s="87"/>
      <c r="N24" s="87"/>
      <c r="O24" s="38"/>
      <c r="P24" s="38"/>
    </row>
    <row r="25" spans="2:16" ht="42" customHeight="1">
      <c r="B25" s="4" t="s">
        <v>3</v>
      </c>
      <c r="C25" s="26"/>
      <c r="D25" s="26"/>
      <c r="E25" s="26"/>
      <c r="F25" s="26"/>
      <c r="G25" s="26"/>
      <c r="H25" s="26"/>
      <c r="J25" s="4" t="s">
        <v>3</v>
      </c>
      <c r="L25" s="26"/>
      <c r="M25" s="26"/>
      <c r="N25" s="26"/>
      <c r="O25" s="26"/>
      <c r="P25" s="26"/>
    </row>
    <row r="26" spans="3:16" ht="13.5">
      <c r="C26" s="26"/>
      <c r="D26" s="26"/>
      <c r="E26" s="26"/>
      <c r="F26" s="26"/>
      <c r="G26" s="26"/>
      <c r="H26" s="26"/>
      <c r="L26" s="26"/>
      <c r="M26" s="26"/>
      <c r="N26" s="26"/>
      <c r="O26" s="26"/>
      <c r="P26" s="26"/>
    </row>
    <row r="27" spans="1:18" s="12" customFormat="1" ht="63" customHeight="1">
      <c r="A27" s="81" t="s">
        <v>25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3"/>
    </row>
  </sheetData>
  <sheetProtection sheet="1" objects="1" scenarios="1"/>
  <mergeCells count="62">
    <mergeCell ref="D2:M2"/>
    <mergeCell ref="B8:C8"/>
    <mergeCell ref="J8:K8"/>
    <mergeCell ref="D8:H8"/>
    <mergeCell ref="L8:P8"/>
    <mergeCell ref="C7:E7"/>
    <mergeCell ref="B4:P4"/>
    <mergeCell ref="B6:C6"/>
    <mergeCell ref="D6:G6"/>
    <mergeCell ref="H6:N6"/>
    <mergeCell ref="L10:L11"/>
    <mergeCell ref="L12:L13"/>
    <mergeCell ref="F14:F15"/>
    <mergeCell ref="A10:A11"/>
    <mergeCell ref="C10:C11"/>
    <mergeCell ref="D10:D11"/>
    <mergeCell ref="E10:E11"/>
    <mergeCell ref="F10:F11"/>
    <mergeCell ref="G10:G11"/>
    <mergeCell ref="H10:H11"/>
    <mergeCell ref="K10:K11"/>
    <mergeCell ref="A27:R27"/>
    <mergeCell ref="B23:H23"/>
    <mergeCell ref="J23:P23"/>
    <mergeCell ref="B21:P21"/>
    <mergeCell ref="C24:F24"/>
    <mergeCell ref="K24:N24"/>
    <mergeCell ref="A14:A15"/>
    <mergeCell ref="C14:C15"/>
    <mergeCell ref="D14:D15"/>
    <mergeCell ref="E14:E15"/>
    <mergeCell ref="A12:A13"/>
    <mergeCell ref="C12:C13"/>
    <mergeCell ref="D12:D13"/>
    <mergeCell ref="E12:E13"/>
    <mergeCell ref="O10:O11"/>
    <mergeCell ref="P10:P11"/>
    <mergeCell ref="R10:R11"/>
    <mergeCell ref="M12:M13"/>
    <mergeCell ref="N12:N13"/>
    <mergeCell ref="O12:O13"/>
    <mergeCell ref="M10:M11"/>
    <mergeCell ref="N10:N11"/>
    <mergeCell ref="P12:P13"/>
    <mergeCell ref="R12:R13"/>
    <mergeCell ref="F12:F13"/>
    <mergeCell ref="G12:G13"/>
    <mergeCell ref="H12:H13"/>
    <mergeCell ref="K12:K13"/>
    <mergeCell ref="G14:G15"/>
    <mergeCell ref="H14:H15"/>
    <mergeCell ref="K14:K15"/>
    <mergeCell ref="P14:P15"/>
    <mergeCell ref="R14:R15"/>
    <mergeCell ref="L14:L15"/>
    <mergeCell ref="N14:N15"/>
    <mergeCell ref="O14:O15"/>
    <mergeCell ref="M14:M15"/>
    <mergeCell ref="E17:G17"/>
    <mergeCell ref="M17:O17"/>
    <mergeCell ref="B19:D19"/>
    <mergeCell ref="F19:J19"/>
  </mergeCells>
  <conditionalFormatting sqref="L8:P8 B10:B15 D10:E15 G10:G15 L10:L15 O10:O15 J10:J15 C24:F24 K24:N24 D8:H8 D6:G6">
    <cfRule type="cellIs" priority="1" dxfId="0" operator="equal" stopIfTrue="1">
      <formula>$A$2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DELGOVE</dc:creator>
  <cp:keywords/>
  <dc:description/>
  <cp:lastModifiedBy>Dominique</cp:lastModifiedBy>
  <cp:lastPrinted>2016-05-16T16:37:44Z</cp:lastPrinted>
  <dcterms:created xsi:type="dcterms:W3CDTF">2000-12-02T20:13:56Z</dcterms:created>
  <dcterms:modified xsi:type="dcterms:W3CDTF">2016-09-23T12:30:06Z</dcterms:modified>
  <cp:category/>
  <cp:version/>
  <cp:contentType/>
  <cp:contentStatus/>
</cp:coreProperties>
</file>